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8690" windowHeight="8715"/>
  </bookViews>
  <sheets>
    <sheet name="Роздр_т-от_тов_групи" sheetId="1" r:id="rId1"/>
    <sheet name="Аркуш2" sheetId="3" r:id="rId2"/>
  </sheets>
  <definedNames>
    <definedName name="_xlnm._FilterDatabase" localSheetId="0" hidden="1">'Роздр_т-от_тов_групи'!$A$5:$F$94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90" i="3" l="1"/>
  <c r="D3" i="3"/>
  <c r="D4" i="3"/>
  <c r="D5" i="3"/>
  <c r="D6" i="3"/>
  <c r="D7" i="3"/>
  <c r="D8" i="3"/>
  <c r="D9" i="3"/>
  <c r="D10" i="3"/>
  <c r="D11" i="3"/>
  <c r="D12" i="3"/>
  <c r="D13" i="3"/>
  <c r="D14" i="3"/>
  <c r="D15" i="3"/>
  <c r="D16" i="3"/>
  <c r="D17" i="3"/>
  <c r="D18" i="3"/>
  <c r="D19" i="3"/>
  <c r="D20" i="3"/>
  <c r="D21" i="3"/>
  <c r="D22" i="3"/>
  <c r="D23" i="3"/>
  <c r="D24" i="3"/>
  <c r="D25" i="3"/>
  <c r="D26" i="3"/>
  <c r="D27" i="3"/>
  <c r="D28" i="3"/>
  <c r="D29" i="3"/>
  <c r="D30" i="3"/>
  <c r="D32" i="3"/>
  <c r="D33" i="3"/>
  <c r="D34" i="3"/>
  <c r="D35" i="3"/>
  <c r="D36" i="3"/>
  <c r="D37" i="3"/>
  <c r="D38" i="3"/>
  <c r="D39" i="3"/>
  <c r="D40" i="3"/>
  <c r="D41" i="3"/>
  <c r="D42" i="3"/>
  <c r="D43" i="3"/>
  <c r="D44" i="3"/>
  <c r="D45" i="3"/>
  <c r="D46" i="3"/>
  <c r="D47" i="3"/>
  <c r="D48" i="3"/>
  <c r="D49" i="3"/>
  <c r="D50" i="3"/>
  <c r="D51" i="3"/>
  <c r="D52" i="3"/>
  <c r="D53" i="3"/>
  <c r="D54" i="3"/>
  <c r="D55" i="3"/>
  <c r="D56" i="3"/>
  <c r="D57" i="3"/>
  <c r="D58" i="3"/>
  <c r="D59" i="3"/>
  <c r="D60" i="3"/>
  <c r="D61" i="3"/>
  <c r="D62" i="3"/>
  <c r="D63" i="3"/>
  <c r="D64" i="3"/>
  <c r="D65" i="3"/>
  <c r="D66" i="3"/>
  <c r="D67" i="3"/>
  <c r="D68" i="3"/>
  <c r="D69" i="3"/>
  <c r="D70" i="3"/>
  <c r="D71" i="3"/>
  <c r="D72" i="3"/>
  <c r="D73" i="3"/>
  <c r="D74" i="3"/>
  <c r="D75" i="3"/>
  <c r="D76" i="3"/>
  <c r="D77" i="3"/>
  <c r="D78" i="3"/>
  <c r="D79" i="3"/>
  <c r="D80" i="3"/>
  <c r="D81" i="3"/>
  <c r="D82" i="3"/>
  <c r="D83" i="3"/>
  <c r="D84" i="3"/>
  <c r="D85" i="3"/>
  <c r="D86" i="3"/>
  <c r="D87" i="3"/>
  <c r="D88" i="3"/>
  <c r="D89" i="3"/>
  <c r="D2" i="3"/>
  <c r="C3" i="3"/>
  <c r="C4" i="3"/>
  <c r="C5" i="3"/>
  <c r="C6" i="3"/>
  <c r="C7" i="3"/>
  <c r="C8" i="3"/>
  <c r="C9" i="3"/>
  <c r="C10" i="3"/>
  <c r="C11" i="3"/>
  <c r="C12" i="3"/>
  <c r="C13" i="3"/>
  <c r="C14" i="3"/>
  <c r="C15" i="3"/>
  <c r="C16" i="3"/>
  <c r="C17" i="3"/>
  <c r="C18" i="3"/>
  <c r="C19" i="3"/>
  <c r="C20" i="3"/>
  <c r="C21" i="3"/>
  <c r="C22" i="3"/>
  <c r="C23" i="3"/>
  <c r="C24" i="3"/>
  <c r="C25" i="3"/>
  <c r="C26" i="3"/>
  <c r="C27" i="3"/>
  <c r="C28" i="3"/>
  <c r="C29" i="3"/>
  <c r="C30" i="3"/>
  <c r="C31" i="3"/>
  <c r="D31" i="3" s="1"/>
  <c r="C32" i="3"/>
  <c r="C33" i="3"/>
  <c r="C34" i="3"/>
  <c r="C35" i="3"/>
  <c r="C36" i="3"/>
  <c r="C37" i="3"/>
  <c r="C38" i="3"/>
  <c r="C39" i="3"/>
  <c r="C40" i="3"/>
  <c r="C41" i="3"/>
  <c r="C42" i="3"/>
  <c r="C43" i="3"/>
  <c r="C44" i="3"/>
  <c r="C45" i="3"/>
  <c r="C46" i="3"/>
  <c r="C47" i="3"/>
  <c r="C48" i="3"/>
  <c r="C49" i="3"/>
  <c r="C50" i="3"/>
  <c r="C51" i="3"/>
  <c r="C52" i="3"/>
  <c r="C53" i="3"/>
  <c r="C54" i="3"/>
  <c r="C55" i="3"/>
  <c r="C56" i="3"/>
  <c r="C57" i="3"/>
  <c r="C58" i="3"/>
  <c r="C59" i="3"/>
  <c r="C60" i="3"/>
  <c r="C61" i="3"/>
  <c r="C62" i="3"/>
  <c r="C63" i="3"/>
  <c r="C64" i="3"/>
  <c r="C65" i="3"/>
  <c r="C66" i="3"/>
  <c r="C67" i="3"/>
  <c r="C68" i="3"/>
  <c r="C69" i="3"/>
  <c r="C70" i="3"/>
  <c r="C71" i="3"/>
  <c r="C72" i="3"/>
  <c r="C73" i="3"/>
  <c r="C74" i="3"/>
  <c r="C75" i="3"/>
  <c r="C76" i="3"/>
  <c r="C77" i="3"/>
  <c r="C78" i="3"/>
  <c r="C79" i="3"/>
  <c r="C80" i="3"/>
  <c r="C81" i="3"/>
  <c r="C82" i="3"/>
  <c r="C83" i="3"/>
  <c r="C84" i="3"/>
  <c r="C85" i="3"/>
  <c r="C86" i="3"/>
  <c r="C87" i="3"/>
  <c r="C88" i="3"/>
  <c r="C89" i="3"/>
  <c r="C90" i="3"/>
  <c r="C2" i="3"/>
</calcChain>
</file>

<file path=xl/sharedStrings.xml><?xml version="1.0" encoding="utf-8"?>
<sst xmlns="http://schemas.openxmlformats.org/spreadsheetml/2006/main" count="158" uniqueCount="95">
  <si>
    <t>Роздрібний товарооборот</t>
  </si>
  <si>
    <t>млн.грн</t>
  </si>
  <si>
    <t>у відсотках до загального підсумку</t>
  </si>
  <si>
    <t>Усього</t>
  </si>
  <si>
    <t>Продовольчі товари</t>
  </si>
  <si>
    <t>Непродовольчі товари</t>
  </si>
  <si>
    <t>"к – дані не оприлюднюються з метою виконання вимог Закону України "Про офіційну статистику" щодо забезпечення гарантій органів державної статистики щодо статистичної конфіденційності."</t>
  </si>
  <si>
    <t>Роздрібний товарооборот підприємств роздрібної торгівлі  за товарними групами у січні–березні 2025 року</t>
  </si>
  <si>
    <t>м’ясо</t>
  </si>
  <si>
    <t>м’ясні продукти</t>
  </si>
  <si>
    <t>риба, ракоподібні та молюски (включаючи рибні продукти)</t>
  </si>
  <si>
    <t>молочні продукти</t>
  </si>
  <si>
    <t>у тому числі молоко</t>
  </si>
  <si>
    <t xml:space="preserve">сир сичужний, плавлений та кисломолочний </t>
  </si>
  <si>
    <t>масло вершкове та продукти молочні пастоподібні</t>
  </si>
  <si>
    <t>яйця</t>
  </si>
  <si>
    <t>харчові олії та жири</t>
  </si>
  <si>
    <t>у тому числі олії рослинні</t>
  </si>
  <si>
    <t>хлібобулочні та борошняні кондитерські вироби</t>
  </si>
  <si>
    <t>у тому числі</t>
  </si>
  <si>
    <t>вироби борошняні кондитерські</t>
  </si>
  <si>
    <t>цукрові кондитерські вироби</t>
  </si>
  <si>
    <t>фрукти та овочі, свіжі</t>
  </si>
  <si>
    <t>у тому числі овочі свіжі</t>
  </si>
  <si>
    <t>фрукти та овочі, перероблені</t>
  </si>
  <si>
    <t>алкогольні напої</t>
  </si>
  <si>
    <t>горілка та вироби лікеро-горілчані</t>
  </si>
  <si>
    <t>напої слабоалкогольні</t>
  </si>
  <si>
    <t>вина</t>
  </si>
  <si>
    <t>коньяк</t>
  </si>
  <si>
    <t>вина ігристі (шампанське)</t>
  </si>
  <si>
    <t>пиво</t>
  </si>
  <si>
    <t>інші напої (безалкогольні)</t>
  </si>
  <si>
    <t xml:space="preserve">соки </t>
  </si>
  <si>
    <t>води мінеральні</t>
  </si>
  <si>
    <t>кава, чай, какао та прянощі</t>
  </si>
  <si>
    <t>кава</t>
  </si>
  <si>
    <t>чай</t>
  </si>
  <si>
    <t>гомогенізовані харчові та дієтичні продукти (включаючи дитяче харчування)</t>
  </si>
  <si>
    <t>інші продовольчі товари</t>
  </si>
  <si>
    <t>цукор</t>
  </si>
  <si>
    <t>борошно</t>
  </si>
  <si>
    <t>крупи</t>
  </si>
  <si>
    <t>вироби макаронні</t>
  </si>
  <si>
    <t>сіль харчова</t>
  </si>
  <si>
    <t>тютюнові вироби (включаючи супутні товари)</t>
  </si>
  <si>
    <t>текстильні товари, фіранки, гардини, штори та тюль</t>
  </si>
  <si>
    <t>одяг</t>
  </si>
  <si>
    <t>взуття</t>
  </si>
  <si>
    <t>шкіряні вироби та дорожні приналежності</t>
  </si>
  <si>
    <t>косметичні товари й вироби для туалетних кімнат</t>
  </si>
  <si>
    <t>годинники та ювелірні вироби</t>
  </si>
  <si>
    <t>книги, газети та журнали</t>
  </si>
  <si>
    <t>канцелярські товари</t>
  </si>
  <si>
    <t>комп’ютери, периферійне устатковання, програмне забезпечення</t>
  </si>
  <si>
    <t>апаратура побутового призначення для приймання, записування, відтворювання звуку й зображення</t>
  </si>
  <si>
    <t>телекомунікаційне устатковання</t>
  </si>
  <si>
    <t>у тому числі телефонні апарати мобільні</t>
  </si>
  <si>
    <t>ігри та іграшки</t>
  </si>
  <si>
    <t>мотоцикли, деталі та приладдя для них</t>
  </si>
  <si>
    <t xml:space="preserve">автомобілі, деталі та приладдя для них </t>
  </si>
  <si>
    <t>у тому числі автомобілі</t>
  </si>
  <si>
    <t>спортивний, туристичний інвентар та спорядження</t>
  </si>
  <si>
    <t>у тому числі велосипеди</t>
  </si>
  <si>
    <t>меблі</t>
  </si>
  <si>
    <t>шпалери, покриття для підлоги, килими та килимові вироби</t>
  </si>
  <si>
    <t>побутові електротовари</t>
  </si>
  <si>
    <t>освітлювальне приладдя</t>
  </si>
  <si>
    <t>вироби з кераміки та скла, деревини, корка, плетені, ножові, неелектричні побутові прилади та устатковання</t>
  </si>
  <si>
    <t>фарби, лаки та емалі</t>
  </si>
  <si>
    <t>санітарно-технічне, водопровідне та опалювальне устатковання і приладдя</t>
  </si>
  <si>
    <t>інші будівельні матеріали</t>
  </si>
  <si>
    <t xml:space="preserve">у тому числі лісоматеріали та вироби будівельні дерев’яні </t>
  </si>
  <si>
    <t>добрива й агрохімічна продукція</t>
  </si>
  <si>
    <t>садово-городнє устатковання та інвентар, ручний інструмент</t>
  </si>
  <si>
    <t>фармацевтичні товари</t>
  </si>
  <si>
    <t>медичні та ортопедичні товари</t>
  </si>
  <si>
    <t>фотографічне, оптичне та точне устатковання</t>
  </si>
  <si>
    <t>у тому числі оптика окулярна</t>
  </si>
  <si>
    <t>моторне паливо (включаючи мастило та засоби догляду за автомобілями)</t>
  </si>
  <si>
    <t xml:space="preserve">бензин моторний </t>
  </si>
  <si>
    <t>газойлі (паливо дизельне)</t>
  </si>
  <si>
    <t>пропан, бутан та метан для автомобілів</t>
  </si>
  <si>
    <t>матеріали мастильні</t>
  </si>
  <si>
    <t>засоби для миття, чищення, полірування та догляду за автомобілями</t>
  </si>
  <si>
    <t>квіти, рослини та насіння</t>
  </si>
  <si>
    <t>тварини – домашні улюбленці та корми для них</t>
  </si>
  <si>
    <t>побутове рідке котельне паливо, газ у балонах, вугілля і деревина для опалення</t>
  </si>
  <si>
    <t>інші непродовольчі споживчі та неспоживчі товари</t>
  </si>
  <si>
    <t>побутові засоби для миття, чищення та догляду</t>
  </si>
  <si>
    <t>х</t>
  </si>
  <si>
    <t>к</t>
  </si>
  <si>
    <t>-</t>
  </si>
  <si>
    <t>1,7</t>
  </si>
  <si>
    <t>Індекс фізичного обсягу роздрібного товарообороту до січня-березня 2024 року, відсотків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</si>
</sst>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 x14ac:knownFonts="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0"/>
      <color theme="1"/>
      <name val="Verdana"/>
      <family val="2"/>
      <charset val="204"/>
    </font>
    <font>
      <b/>
      <sz val="12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sz val="11"/>
      <color rgb="FFFF0000"/>
      <name val="Calibri"/>
      <family val="2"/>
      <charset val="204"/>
      <scheme val="minor"/>
    </font>
    <font>
      <i/>
      <sz val="8"/>
      <color rgb="FFFF0000"/>
      <name val="Verdana"/>
      <family val="2"/>
      <charset val="204"/>
    </font>
    <font>
      <b/>
      <i/>
      <sz val="8"/>
      <color rgb="FFFF0000"/>
      <name val="Verdana"/>
      <family val="2"/>
      <charset val="204"/>
    </font>
    <font>
      <sz val="8"/>
      <color rgb="FFFF0000"/>
      <name val="Verdana"/>
      <family val="2"/>
      <charset val="204"/>
    </font>
    <font>
      <sz val="10"/>
      <color rgb="FFFF0000"/>
      <name val="Verdana"/>
      <family val="2"/>
      <charset val="204"/>
    </font>
    <font>
      <sz val="11"/>
      <color theme="1"/>
      <name val="Courier New"/>
      <family val="3"/>
      <charset val="204"/>
    </font>
    <font>
      <i/>
      <sz val="10"/>
      <color theme="1"/>
      <name val="Verdana"/>
      <family val="2"/>
      <charset val="204"/>
    </font>
    <font>
      <i/>
      <sz val="8"/>
      <name val="Verdana"/>
      <family val="2"/>
      <charset val="204"/>
    </font>
    <font>
      <sz val="11"/>
      <name val="Calibri"/>
      <family val="2"/>
      <charset val="204"/>
      <scheme val="minor"/>
    </font>
    <font>
      <b/>
      <i/>
      <sz val="10"/>
      <color theme="1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0" fontId="6" fillId="0" borderId="0" xfId="0" applyFont="1" applyAlignment="1">
      <alignment wrapText="1"/>
    </xf>
    <xf numFmtId="0" fontId="5" fillId="0" borderId="0" xfId="0" applyFont="1"/>
    <xf numFmtId="0" fontId="8" fillId="0" borderId="0" xfId="0" applyFont="1"/>
    <xf numFmtId="0" fontId="7" fillId="0" borderId="0" xfId="0" applyFont="1" applyAlignment="1"/>
    <xf numFmtId="0" fontId="9" fillId="0" borderId="0" xfId="0" applyFont="1"/>
    <xf numFmtId="0" fontId="7" fillId="0" borderId="0" xfId="0" applyFont="1" applyAlignment="1">
      <alignment wrapText="1"/>
    </xf>
    <xf numFmtId="0" fontId="10" fillId="0" borderId="0" xfId="0" applyFont="1" applyAlignment="1">
      <alignment horizontal="right"/>
    </xf>
    <xf numFmtId="0" fontId="0" fillId="0" borderId="0" xfId="0" applyAlignment="1">
      <alignment horizontal="right"/>
    </xf>
    <xf numFmtId="0" fontId="2" fillId="0" borderId="1" xfId="0" applyFont="1" applyBorder="1"/>
    <xf numFmtId="0" fontId="13" fillId="0" borderId="0" xfId="0" applyFont="1"/>
    <xf numFmtId="0" fontId="4" fillId="0" borderId="2" xfId="0" applyFont="1" applyBorder="1" applyAlignment="1">
      <alignment horizontal="right"/>
    </xf>
    <xf numFmtId="164" fontId="4" fillId="0" borderId="2" xfId="0" applyNumberFormat="1" applyFont="1" applyBorder="1" applyAlignment="1">
      <alignment horizontal="right"/>
    </xf>
    <xf numFmtId="0" fontId="4" fillId="0" borderId="3" xfId="0" applyFont="1" applyBorder="1" applyAlignment="1">
      <alignment horizontal="right"/>
    </xf>
    <xf numFmtId="0" fontId="2" fillId="0" borderId="3" xfId="0" applyFont="1" applyBorder="1" applyAlignment="1">
      <alignment horizontal="right"/>
    </xf>
    <xf numFmtId="164" fontId="2" fillId="0" borderId="3" xfId="0" applyNumberFormat="1" applyFont="1" applyBorder="1" applyAlignment="1">
      <alignment horizontal="right"/>
    </xf>
    <xf numFmtId="0" fontId="11" fillId="0" borderId="3" xfId="0" applyFont="1" applyBorder="1" applyAlignment="1">
      <alignment horizontal="right" wrapText="1"/>
    </xf>
    <xf numFmtId="164" fontId="2" fillId="0" borderId="3" xfId="0" applyNumberFormat="1" applyFont="1" applyBorder="1" applyAlignment="1"/>
    <xf numFmtId="0" fontId="2" fillId="0" borderId="3" xfId="0" applyFont="1" applyBorder="1" applyAlignment="1"/>
    <xf numFmtId="0" fontId="0" fillId="0" borderId="3" xfId="0" applyBorder="1" applyAlignment="1">
      <alignment horizontal="right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right"/>
    </xf>
    <xf numFmtId="0" fontId="14" fillId="0" borderId="3" xfId="0" applyFont="1" applyBorder="1" applyAlignment="1">
      <alignment horizontal="right" wrapText="1"/>
    </xf>
    <xf numFmtId="0" fontId="2" fillId="0" borderId="3" xfId="0" applyFont="1" applyBorder="1" applyAlignment="1">
      <alignment horizontal="right" wrapText="1"/>
    </xf>
    <xf numFmtId="164" fontId="2" fillId="0" borderId="3" xfId="0" applyNumberFormat="1" applyFont="1" applyBorder="1" applyAlignment="1">
      <alignment horizontal="right" wrapText="1"/>
    </xf>
    <xf numFmtId="0" fontId="4" fillId="0" borderId="5" xfId="0" applyFont="1" applyBorder="1"/>
    <xf numFmtId="164" fontId="4" fillId="0" borderId="6" xfId="0" applyNumberFormat="1" applyFont="1" applyBorder="1" applyAlignment="1">
      <alignment horizontal="right"/>
    </xf>
    <xf numFmtId="0" fontId="4" fillId="0" borderId="7" xfId="0" applyFont="1" applyBorder="1"/>
    <xf numFmtId="164" fontId="4" fillId="0" borderId="8" xfId="0" applyNumberFormat="1" applyFont="1" applyBorder="1" applyAlignment="1">
      <alignment horizontal="right"/>
    </xf>
    <xf numFmtId="0" fontId="2" fillId="0" borderId="7" xfId="0" applyFont="1" applyBorder="1" applyAlignment="1">
      <alignment horizontal="left" vertical="center" wrapText="1" indent="1"/>
    </xf>
    <xf numFmtId="0" fontId="2" fillId="0" borderId="0" xfId="0" applyNumberFormat="1" applyFont="1" applyBorder="1" applyAlignment="1">
      <alignment horizontal="right"/>
    </xf>
    <xf numFmtId="164" fontId="2" fillId="0" borderId="8" xfId="0" applyNumberFormat="1" applyFont="1" applyBorder="1" applyAlignment="1">
      <alignment horizontal="right"/>
    </xf>
    <xf numFmtId="0" fontId="2" fillId="0" borderId="7" xfId="0" applyFont="1" applyBorder="1" applyAlignment="1">
      <alignment horizontal="left" vertical="center" wrapText="1" indent="2"/>
    </xf>
    <xf numFmtId="0" fontId="2" fillId="0" borderId="9" xfId="0" applyFont="1" applyBorder="1" applyAlignment="1">
      <alignment horizontal="left" vertical="center" wrapText="1" indent="2"/>
    </xf>
    <xf numFmtId="0" fontId="2" fillId="0" borderId="10" xfId="0" applyFont="1" applyBorder="1" applyAlignment="1">
      <alignment horizontal="right"/>
    </xf>
    <xf numFmtId="164" fontId="2" fillId="0" borderId="11" xfId="0" applyNumberFormat="1" applyFont="1" applyBorder="1" applyAlignment="1">
      <alignment horizontal="right"/>
    </xf>
    <xf numFmtId="0" fontId="12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0" fillId="0" borderId="4" xfId="0" applyBorder="1" applyAlignment="1"/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Views>
    <sheetView tabSelected="1" topLeftCell="A88" zoomScaleNormal="100" workbookViewId="0">
      <selection activeCell="C10" sqref="C10"/>
    </sheetView>
  </sheetViews>
  <sheetFormatPr defaultRowHeight="15" x14ac:dyDescent="0.25"/>
  <cols>
    <col min="1" max="1" width="34.140625" customWidth="1"/>
    <col min="2" max="2" width="14.5703125" style="2" customWidth="1"/>
    <col min="3" max="3" width="13.5703125" customWidth="1"/>
    <col min="4" max="4" width="30.140625" customWidth="1"/>
    <col min="7" max="7" width="10.7109375" customWidth="1"/>
  </cols>
  <sheetData>
    <row r="1" spans="1:6" ht="53.25" customHeight="1" x14ac:dyDescent="0.25">
      <c r="A1" s="42" t="s">
        <v>7</v>
      </c>
      <c r="B1" s="42"/>
      <c r="C1" s="42"/>
      <c r="D1" s="42"/>
    </row>
    <row r="2" spans="1:6" ht="18.75" customHeight="1" x14ac:dyDescent="0.25">
      <c r="C2" s="43"/>
      <c r="D2" s="43"/>
    </row>
    <row r="3" spans="1:6" ht="22.5" customHeight="1" x14ac:dyDescent="0.25">
      <c r="A3" s="46"/>
      <c r="B3" s="44" t="s">
        <v>0</v>
      </c>
      <c r="C3" s="44"/>
      <c r="D3" s="45" t="s">
        <v>94</v>
      </c>
      <c r="F3" s="1"/>
    </row>
    <row r="4" spans="1:6" ht="68.25" customHeight="1" x14ac:dyDescent="0.25">
      <c r="A4" s="46"/>
      <c r="B4" s="23" t="s">
        <v>1</v>
      </c>
      <c r="C4" s="24" t="s">
        <v>2</v>
      </c>
      <c r="D4" s="45"/>
    </row>
    <row r="5" spans="1:6" ht="21" customHeight="1" x14ac:dyDescent="0.25">
      <c r="A5" s="29" t="s">
        <v>3</v>
      </c>
      <c r="B5" s="14">
        <v>8454.2999999999993</v>
      </c>
      <c r="C5" s="15">
        <v>100</v>
      </c>
      <c r="D5" s="30">
        <v>104.1</v>
      </c>
    </row>
    <row r="6" spans="1:6" ht="18" customHeight="1" x14ac:dyDescent="0.25">
      <c r="A6" s="31" t="s">
        <v>4</v>
      </c>
      <c r="B6" s="16">
        <v>4512.8</v>
      </c>
      <c r="C6" s="16">
        <v>53.4</v>
      </c>
      <c r="D6" s="32">
        <v>104.8</v>
      </c>
    </row>
    <row r="7" spans="1:6" ht="18" customHeight="1" x14ac:dyDescent="0.25">
      <c r="A7" s="33" t="s">
        <v>8</v>
      </c>
      <c r="B7" s="17">
        <v>146.5</v>
      </c>
      <c r="C7" s="34" t="s">
        <v>93</v>
      </c>
      <c r="D7" s="35">
        <v>110.6</v>
      </c>
    </row>
    <row r="8" spans="1:6" ht="22.5" customHeight="1" x14ac:dyDescent="0.25">
      <c r="A8" s="33" t="s">
        <v>9</v>
      </c>
      <c r="B8" s="17">
        <v>287.3</v>
      </c>
      <c r="C8" s="17">
        <v>3.4</v>
      </c>
      <c r="D8" s="35">
        <v>108.8</v>
      </c>
    </row>
    <row r="9" spans="1:6" ht="39" customHeight="1" x14ac:dyDescent="0.25">
      <c r="A9" s="33" t="s">
        <v>10</v>
      </c>
      <c r="B9" s="17">
        <v>166.5</v>
      </c>
      <c r="C9" s="18">
        <v>2</v>
      </c>
      <c r="D9" s="35">
        <v>106.5</v>
      </c>
    </row>
    <row r="10" spans="1:6" ht="23.25" customHeight="1" x14ac:dyDescent="0.25">
      <c r="A10" s="33" t="s">
        <v>11</v>
      </c>
      <c r="B10" s="17">
        <v>481.4</v>
      </c>
      <c r="C10" s="17">
        <v>5.7</v>
      </c>
      <c r="D10" s="35">
        <v>93</v>
      </c>
    </row>
    <row r="11" spans="1:6" ht="21" customHeight="1" x14ac:dyDescent="0.25">
      <c r="A11" s="36" t="s">
        <v>12</v>
      </c>
      <c r="B11" s="17">
        <v>52.4</v>
      </c>
      <c r="C11" s="17">
        <v>0.6</v>
      </c>
      <c r="D11" s="35">
        <v>83.9</v>
      </c>
    </row>
    <row r="12" spans="1:6" ht="36.75" customHeight="1" x14ac:dyDescent="0.25">
      <c r="A12" s="36" t="s">
        <v>13</v>
      </c>
      <c r="B12" s="18">
        <v>182</v>
      </c>
      <c r="C12" s="27">
        <v>2.2000000000000002</v>
      </c>
      <c r="D12" s="35">
        <v>91.7</v>
      </c>
    </row>
    <row r="13" spans="1:6" ht="31.5" customHeight="1" x14ac:dyDescent="0.25">
      <c r="A13" s="36" t="s">
        <v>14</v>
      </c>
      <c r="B13" s="17">
        <v>75.7</v>
      </c>
      <c r="C13" s="17">
        <v>0.9</v>
      </c>
      <c r="D13" s="35">
        <v>80.599999999999994</v>
      </c>
    </row>
    <row r="14" spans="1:6" ht="21" customHeight="1" x14ac:dyDescent="0.25">
      <c r="A14" s="33" t="s">
        <v>15</v>
      </c>
      <c r="B14" s="17">
        <v>61.2</v>
      </c>
      <c r="C14" s="17">
        <v>0.7</v>
      </c>
      <c r="D14" s="35">
        <v>99.7</v>
      </c>
    </row>
    <row r="15" spans="1:6" ht="23.25" customHeight="1" x14ac:dyDescent="0.25">
      <c r="A15" s="33" t="s">
        <v>16</v>
      </c>
      <c r="B15" s="17">
        <v>31.9</v>
      </c>
      <c r="C15" s="27">
        <v>0.4</v>
      </c>
      <c r="D15" s="35">
        <v>114.4</v>
      </c>
    </row>
    <row r="16" spans="1:6" ht="26.25" customHeight="1" x14ac:dyDescent="0.25">
      <c r="A16" s="36" t="s">
        <v>17</v>
      </c>
      <c r="B16" s="17">
        <v>27.3</v>
      </c>
      <c r="C16" s="17">
        <v>0.3</v>
      </c>
      <c r="D16" s="35">
        <v>100.4</v>
      </c>
    </row>
    <row r="17" spans="1:4" ht="49.5" customHeight="1" x14ac:dyDescent="0.25">
      <c r="A17" s="33" t="s">
        <v>18</v>
      </c>
      <c r="B17" s="17">
        <v>419.2</v>
      </c>
      <c r="C17" s="28">
        <v>5</v>
      </c>
      <c r="D17" s="35">
        <v>103.1</v>
      </c>
    </row>
    <row r="18" spans="1:4" ht="24.75" customHeight="1" x14ac:dyDescent="0.25">
      <c r="A18" s="36" t="s">
        <v>19</v>
      </c>
      <c r="B18" s="19"/>
      <c r="C18" s="19"/>
      <c r="D18" s="35"/>
    </row>
    <row r="19" spans="1:4" ht="33.75" customHeight="1" x14ac:dyDescent="0.25">
      <c r="A19" s="36" t="s">
        <v>20</v>
      </c>
      <c r="B19" s="20">
        <v>180</v>
      </c>
      <c r="C19" s="17">
        <v>2.1</v>
      </c>
      <c r="D19" s="35">
        <v>100.3</v>
      </c>
    </row>
    <row r="20" spans="1:4" ht="21" customHeight="1" x14ac:dyDescent="0.25">
      <c r="A20" s="33" t="s">
        <v>21</v>
      </c>
      <c r="B20" s="21">
        <v>311.5</v>
      </c>
      <c r="C20" s="17">
        <v>3.7</v>
      </c>
      <c r="D20" s="35">
        <v>100.5</v>
      </c>
    </row>
    <row r="21" spans="1:4" ht="23.25" customHeight="1" x14ac:dyDescent="0.25">
      <c r="A21" s="33" t="s">
        <v>22</v>
      </c>
      <c r="B21" s="21">
        <v>467.9</v>
      </c>
      <c r="C21" s="17">
        <v>5.7</v>
      </c>
      <c r="D21" s="35">
        <v>101.9</v>
      </c>
    </row>
    <row r="22" spans="1:4" ht="21.75" customHeight="1" x14ac:dyDescent="0.25">
      <c r="A22" s="36" t="s">
        <v>23</v>
      </c>
      <c r="B22" s="17">
        <v>239.9</v>
      </c>
      <c r="C22" s="17">
        <v>2.8</v>
      </c>
      <c r="D22" s="35">
        <v>115</v>
      </c>
    </row>
    <row r="23" spans="1:4" ht="19.5" customHeight="1" x14ac:dyDescent="0.25">
      <c r="A23" s="33" t="s">
        <v>24</v>
      </c>
      <c r="B23" s="17">
        <v>158.4</v>
      </c>
      <c r="C23" s="17">
        <v>1.9</v>
      </c>
      <c r="D23" s="35">
        <v>111.9</v>
      </c>
    </row>
    <row r="24" spans="1:4" ht="23.25" customHeight="1" x14ac:dyDescent="0.25">
      <c r="A24" s="33" t="s">
        <v>25</v>
      </c>
      <c r="B24" s="17">
        <v>522.29999999999995</v>
      </c>
      <c r="C24" s="17">
        <v>6.2</v>
      </c>
      <c r="D24" s="35">
        <v>106.7</v>
      </c>
    </row>
    <row r="25" spans="1:4" x14ac:dyDescent="0.25">
      <c r="A25" s="36" t="s">
        <v>19</v>
      </c>
      <c r="B25" s="17"/>
      <c r="C25" s="17"/>
      <c r="D25" s="35"/>
    </row>
    <row r="26" spans="1:4" ht="30" customHeight="1" x14ac:dyDescent="0.25">
      <c r="A26" s="36" t="s">
        <v>26</v>
      </c>
      <c r="B26" s="17">
        <v>144.19999999999999</v>
      </c>
      <c r="C26" s="17">
        <v>1.7</v>
      </c>
      <c r="D26" s="35">
        <v>123.6</v>
      </c>
    </row>
    <row r="27" spans="1:4" ht="18" customHeight="1" x14ac:dyDescent="0.25">
      <c r="A27" s="36" t="s">
        <v>27</v>
      </c>
      <c r="B27" s="17">
        <v>41.8</v>
      </c>
      <c r="C27" s="17">
        <v>0.5</v>
      </c>
      <c r="D27" s="35">
        <v>104.9</v>
      </c>
    </row>
    <row r="28" spans="1:4" ht="17.25" customHeight="1" x14ac:dyDescent="0.25">
      <c r="A28" s="36" t="s">
        <v>28</v>
      </c>
      <c r="B28" s="18">
        <v>46</v>
      </c>
      <c r="C28" s="17">
        <v>0.5</v>
      </c>
      <c r="D28" s="35">
        <v>94.1</v>
      </c>
    </row>
    <row r="29" spans="1:4" ht="21" customHeight="1" x14ac:dyDescent="0.25">
      <c r="A29" s="36" t="s">
        <v>29</v>
      </c>
      <c r="B29" s="17">
        <v>51.1</v>
      </c>
      <c r="C29" s="17">
        <v>0.6</v>
      </c>
      <c r="D29" s="35">
        <v>95.7</v>
      </c>
    </row>
    <row r="30" spans="1:4" ht="18.75" customHeight="1" x14ac:dyDescent="0.25">
      <c r="A30" s="36" t="s">
        <v>30</v>
      </c>
      <c r="B30" s="17">
        <v>26.6</v>
      </c>
      <c r="C30" s="17">
        <v>0.3</v>
      </c>
      <c r="D30" s="35">
        <v>87.6</v>
      </c>
    </row>
    <row r="31" spans="1:4" ht="21" customHeight="1" x14ac:dyDescent="0.25">
      <c r="A31" s="36" t="s">
        <v>31</v>
      </c>
      <c r="B31" s="17">
        <v>212.6</v>
      </c>
      <c r="C31" s="17">
        <v>2.5</v>
      </c>
      <c r="D31" s="35">
        <v>105</v>
      </c>
    </row>
    <row r="32" spans="1:4" ht="19.5" customHeight="1" x14ac:dyDescent="0.25">
      <c r="A32" s="33" t="s">
        <v>32</v>
      </c>
      <c r="B32" s="17">
        <v>282.60000000000002</v>
      </c>
      <c r="C32" s="17">
        <v>3.3</v>
      </c>
      <c r="D32" s="35">
        <v>108.7</v>
      </c>
    </row>
    <row r="33" spans="1:4" ht="17.25" customHeight="1" x14ac:dyDescent="0.25">
      <c r="A33" s="36" t="s">
        <v>19</v>
      </c>
      <c r="B33" s="17"/>
      <c r="C33" s="17"/>
      <c r="D33" s="35"/>
    </row>
    <row r="34" spans="1:4" ht="18" customHeight="1" x14ac:dyDescent="0.25">
      <c r="A34" s="36" t="s">
        <v>33</v>
      </c>
      <c r="B34" s="17">
        <v>47.6</v>
      </c>
      <c r="C34" s="17">
        <v>0.6</v>
      </c>
      <c r="D34" s="35">
        <v>94.1</v>
      </c>
    </row>
    <row r="35" spans="1:4" ht="20.25" customHeight="1" x14ac:dyDescent="0.25">
      <c r="A35" s="36" t="s">
        <v>34</v>
      </c>
      <c r="B35" s="17">
        <v>75.3</v>
      </c>
      <c r="C35" s="17">
        <v>0.9</v>
      </c>
      <c r="D35" s="35">
        <v>110.8</v>
      </c>
    </row>
    <row r="36" spans="1:4" ht="18" customHeight="1" x14ac:dyDescent="0.25">
      <c r="A36" s="33" t="s">
        <v>35</v>
      </c>
      <c r="B36" s="17">
        <v>191.9</v>
      </c>
      <c r="C36" s="17">
        <v>2.2999999999999998</v>
      </c>
      <c r="D36" s="35">
        <v>103.5</v>
      </c>
    </row>
    <row r="37" spans="1:4" ht="19.5" customHeight="1" x14ac:dyDescent="0.25">
      <c r="A37" s="36" t="s">
        <v>19</v>
      </c>
      <c r="B37" s="17"/>
      <c r="C37" s="17"/>
      <c r="D37" s="35"/>
    </row>
    <row r="38" spans="1:4" ht="18" customHeight="1" x14ac:dyDescent="0.25">
      <c r="A38" s="36" t="s">
        <v>36</v>
      </c>
      <c r="B38" s="18">
        <v>98</v>
      </c>
      <c r="C38" s="17">
        <v>1.2</v>
      </c>
      <c r="D38" s="35">
        <v>100.6</v>
      </c>
    </row>
    <row r="39" spans="1:4" ht="18" customHeight="1" x14ac:dyDescent="0.25">
      <c r="A39" s="36" t="s">
        <v>37</v>
      </c>
      <c r="B39" s="17">
        <v>44.8</v>
      </c>
      <c r="C39" s="17">
        <v>0.5</v>
      </c>
      <c r="D39" s="35">
        <v>106.8</v>
      </c>
    </row>
    <row r="40" spans="1:4" ht="44.25" customHeight="1" x14ac:dyDescent="0.25">
      <c r="A40" s="33" t="s">
        <v>38</v>
      </c>
      <c r="B40" s="17">
        <v>72.8</v>
      </c>
      <c r="C40" s="17">
        <v>0.9</v>
      </c>
      <c r="D40" s="35">
        <v>108.9</v>
      </c>
    </row>
    <row r="41" spans="1:4" ht="19.5" customHeight="1" x14ac:dyDescent="0.25">
      <c r="A41" s="33" t="s">
        <v>39</v>
      </c>
      <c r="B41" s="17">
        <v>405.1</v>
      </c>
      <c r="C41" s="17">
        <v>4.8</v>
      </c>
      <c r="D41" s="35">
        <v>113.2</v>
      </c>
    </row>
    <row r="42" spans="1:4" ht="19.5" customHeight="1" x14ac:dyDescent="0.25">
      <c r="A42" s="36" t="s">
        <v>19</v>
      </c>
      <c r="B42" s="17"/>
      <c r="C42" s="17"/>
      <c r="D42" s="35"/>
    </row>
    <row r="43" spans="1:4" ht="18" customHeight="1" x14ac:dyDescent="0.25">
      <c r="A43" s="36" t="s">
        <v>40</v>
      </c>
      <c r="B43" s="17">
        <v>27.9</v>
      </c>
      <c r="C43" s="17">
        <v>0.3</v>
      </c>
      <c r="D43" s="35">
        <v>88.7</v>
      </c>
    </row>
    <row r="44" spans="1:4" x14ac:dyDescent="0.25">
      <c r="A44" s="36" t="s">
        <v>41</v>
      </c>
      <c r="B44" s="17">
        <v>18.2</v>
      </c>
      <c r="C44" s="17">
        <v>0.2</v>
      </c>
      <c r="D44" s="35">
        <v>145</v>
      </c>
    </row>
    <row r="45" spans="1:4" x14ac:dyDescent="0.25">
      <c r="A45" s="36" t="s">
        <v>42</v>
      </c>
      <c r="B45" s="17">
        <v>50.9</v>
      </c>
      <c r="C45" s="17">
        <v>0.6</v>
      </c>
      <c r="D45" s="35">
        <v>101.8</v>
      </c>
    </row>
    <row r="46" spans="1:4" x14ac:dyDescent="0.25">
      <c r="A46" s="36" t="s">
        <v>43</v>
      </c>
      <c r="B46" s="17">
        <v>57.7</v>
      </c>
      <c r="C46" s="17">
        <v>0.7</v>
      </c>
      <c r="D46" s="35">
        <v>102.4</v>
      </c>
    </row>
    <row r="47" spans="1:4" ht="17.25" customHeight="1" x14ac:dyDescent="0.25">
      <c r="A47" s="36" t="s">
        <v>44</v>
      </c>
      <c r="B47" s="17">
        <v>3.8</v>
      </c>
      <c r="C47" s="18">
        <v>0</v>
      </c>
      <c r="D47" s="35">
        <v>108</v>
      </c>
    </row>
    <row r="48" spans="1:4" ht="28.5" customHeight="1" x14ac:dyDescent="0.25">
      <c r="A48" s="33" t="s">
        <v>45</v>
      </c>
      <c r="B48" s="17">
        <v>506.3</v>
      </c>
      <c r="C48" s="18">
        <v>6</v>
      </c>
      <c r="D48" s="35">
        <v>106.4</v>
      </c>
    </row>
    <row r="49" spans="1:4" x14ac:dyDescent="0.25">
      <c r="A49" s="31" t="s">
        <v>5</v>
      </c>
      <c r="B49" s="16">
        <v>3941.5</v>
      </c>
      <c r="C49" s="16">
        <v>46.6</v>
      </c>
      <c r="D49" s="32">
        <v>103.3</v>
      </c>
    </row>
    <row r="50" spans="1:4" ht="27.75" customHeight="1" x14ac:dyDescent="0.25">
      <c r="A50" s="33" t="s">
        <v>46</v>
      </c>
      <c r="B50" s="17">
        <v>18.5</v>
      </c>
      <c r="C50" s="17">
        <v>0.2</v>
      </c>
      <c r="D50" s="35">
        <v>102.4</v>
      </c>
    </row>
    <row r="51" spans="1:4" ht="18" customHeight="1" x14ac:dyDescent="0.25">
      <c r="A51" s="33" t="s">
        <v>47</v>
      </c>
      <c r="B51" s="17">
        <v>94.5</v>
      </c>
      <c r="C51" s="17">
        <v>1.1000000000000001</v>
      </c>
      <c r="D51" s="35">
        <v>136.30000000000001</v>
      </c>
    </row>
    <row r="52" spans="1:4" ht="18" customHeight="1" x14ac:dyDescent="0.25">
      <c r="A52" s="33" t="s">
        <v>48</v>
      </c>
      <c r="B52" s="17">
        <v>22.2</v>
      </c>
      <c r="C52" s="17">
        <v>0.3</v>
      </c>
      <c r="D52" s="35">
        <v>142.5</v>
      </c>
    </row>
    <row r="53" spans="1:4" ht="25.5" x14ac:dyDescent="0.25">
      <c r="A53" s="33" t="s">
        <v>49</v>
      </c>
      <c r="B53" s="17">
        <v>9.1999999999999993</v>
      </c>
      <c r="C53" s="17">
        <v>0.1</v>
      </c>
      <c r="D53" s="35">
        <v>113.5</v>
      </c>
    </row>
    <row r="54" spans="1:4" ht="29.25" customHeight="1" x14ac:dyDescent="0.25">
      <c r="A54" s="33" t="s">
        <v>50</v>
      </c>
      <c r="B54" s="17">
        <v>297.89999999999998</v>
      </c>
      <c r="C54" s="17">
        <v>3.5</v>
      </c>
      <c r="D54" s="35">
        <v>110.8</v>
      </c>
    </row>
    <row r="55" spans="1:4" ht="19.5" customHeight="1" x14ac:dyDescent="0.25">
      <c r="A55" s="33" t="s">
        <v>51</v>
      </c>
      <c r="B55" s="17" t="s">
        <v>91</v>
      </c>
      <c r="C55" s="17" t="s">
        <v>91</v>
      </c>
      <c r="D55" s="35">
        <v>413.3</v>
      </c>
    </row>
    <row r="56" spans="1:4" ht="17.25" customHeight="1" x14ac:dyDescent="0.25">
      <c r="A56" s="33" t="s">
        <v>52</v>
      </c>
      <c r="B56" s="17">
        <v>15.2</v>
      </c>
      <c r="C56" s="17">
        <v>0.2</v>
      </c>
      <c r="D56" s="35">
        <v>140.80000000000001</v>
      </c>
    </row>
    <row r="57" spans="1:4" ht="18.75" customHeight="1" x14ac:dyDescent="0.25">
      <c r="A57" s="33" t="s">
        <v>53</v>
      </c>
      <c r="B57" s="17">
        <v>31.3</v>
      </c>
      <c r="C57" s="17">
        <v>0.4</v>
      </c>
      <c r="D57" s="35">
        <v>104.4</v>
      </c>
    </row>
    <row r="58" spans="1:4" ht="42" customHeight="1" x14ac:dyDescent="0.25">
      <c r="A58" s="33" t="s">
        <v>54</v>
      </c>
      <c r="B58" s="17">
        <v>80.599999999999994</v>
      </c>
      <c r="C58" s="18">
        <v>1</v>
      </c>
      <c r="D58" s="35">
        <v>128</v>
      </c>
    </row>
    <row r="59" spans="1:4" ht="57" customHeight="1" x14ac:dyDescent="0.25">
      <c r="A59" s="33" t="s">
        <v>55</v>
      </c>
      <c r="B59" s="17">
        <v>49.5</v>
      </c>
      <c r="C59" s="17">
        <v>0.6</v>
      </c>
      <c r="D59" s="35">
        <v>134.1</v>
      </c>
    </row>
    <row r="60" spans="1:4" ht="27.75" customHeight="1" x14ac:dyDescent="0.25">
      <c r="A60" s="33" t="s">
        <v>56</v>
      </c>
      <c r="B60" s="17">
        <v>107.7</v>
      </c>
      <c r="C60" s="17">
        <v>1.3</v>
      </c>
      <c r="D60" s="35">
        <v>101.9</v>
      </c>
    </row>
    <row r="61" spans="1:4" ht="27.75" customHeight="1" x14ac:dyDescent="0.25">
      <c r="A61" s="36" t="s">
        <v>57</v>
      </c>
      <c r="B61" s="17">
        <v>100.2</v>
      </c>
      <c r="C61" s="17">
        <v>1.2</v>
      </c>
      <c r="D61" s="35">
        <v>98.6</v>
      </c>
    </row>
    <row r="62" spans="1:4" ht="18" customHeight="1" x14ac:dyDescent="0.25">
      <c r="A62" s="33" t="s">
        <v>58</v>
      </c>
      <c r="B62" s="17">
        <v>54.4</v>
      </c>
      <c r="C62" s="17">
        <v>0.6</v>
      </c>
      <c r="D62" s="35">
        <v>120.2</v>
      </c>
    </row>
    <row r="63" spans="1:4" ht="27.75" customHeight="1" x14ac:dyDescent="0.25">
      <c r="A63" s="33" t="s">
        <v>59</v>
      </c>
      <c r="B63" s="17" t="s">
        <v>91</v>
      </c>
      <c r="C63" s="18" t="s">
        <v>91</v>
      </c>
      <c r="D63" s="35">
        <v>34.299999999999997</v>
      </c>
    </row>
    <row r="64" spans="1:4" ht="30.75" customHeight="1" x14ac:dyDescent="0.25">
      <c r="A64" s="33" t="s">
        <v>60</v>
      </c>
      <c r="B64" s="17">
        <v>169.9</v>
      </c>
      <c r="C64" s="18">
        <v>2</v>
      </c>
      <c r="D64" s="35">
        <v>77.8</v>
      </c>
    </row>
    <row r="65" spans="1:4" x14ac:dyDescent="0.25">
      <c r="A65" s="36" t="s">
        <v>61</v>
      </c>
      <c r="B65" s="17">
        <v>157.30000000000001</v>
      </c>
      <c r="C65" s="17">
        <v>1.9</v>
      </c>
      <c r="D65" s="35">
        <v>84.7</v>
      </c>
    </row>
    <row r="66" spans="1:4" ht="28.5" customHeight="1" x14ac:dyDescent="0.25">
      <c r="A66" s="33" t="s">
        <v>62</v>
      </c>
      <c r="B66" s="17">
        <v>8.6999999999999993</v>
      </c>
      <c r="C66" s="17">
        <v>0.1</v>
      </c>
      <c r="D66" s="35">
        <v>195.3</v>
      </c>
    </row>
    <row r="67" spans="1:4" ht="23.25" customHeight="1" x14ac:dyDescent="0.25">
      <c r="A67" s="36" t="s">
        <v>63</v>
      </c>
      <c r="B67" s="17">
        <v>0.5</v>
      </c>
      <c r="C67" s="18">
        <v>0</v>
      </c>
      <c r="D67" s="35">
        <v>218.2</v>
      </c>
    </row>
    <row r="68" spans="1:4" ht="18.75" customHeight="1" x14ac:dyDescent="0.25">
      <c r="A68" s="33" t="s">
        <v>64</v>
      </c>
      <c r="B68" s="17" t="s">
        <v>91</v>
      </c>
      <c r="C68" s="17" t="s">
        <v>91</v>
      </c>
      <c r="D68" s="35">
        <v>157.1</v>
      </c>
    </row>
    <row r="69" spans="1:4" ht="38.25" x14ac:dyDescent="0.25">
      <c r="A69" s="33" t="s">
        <v>65</v>
      </c>
      <c r="B69" s="17" t="s">
        <v>91</v>
      </c>
      <c r="C69" s="17" t="s">
        <v>91</v>
      </c>
      <c r="D69" s="35">
        <v>92.1</v>
      </c>
    </row>
    <row r="70" spans="1:4" ht="18" customHeight="1" x14ac:dyDescent="0.25">
      <c r="A70" s="33" t="s">
        <v>66</v>
      </c>
      <c r="B70" s="17">
        <v>146.6</v>
      </c>
      <c r="C70" s="17">
        <v>1.7</v>
      </c>
      <c r="D70" s="35">
        <v>115.9</v>
      </c>
    </row>
    <row r="71" spans="1:4" ht="21" customHeight="1" x14ac:dyDescent="0.25">
      <c r="A71" s="33" t="s">
        <v>67</v>
      </c>
      <c r="B71" s="17" t="s">
        <v>91</v>
      </c>
      <c r="C71" s="17" t="s">
        <v>91</v>
      </c>
      <c r="D71" s="35">
        <v>112.4</v>
      </c>
    </row>
    <row r="72" spans="1:4" ht="54.75" customHeight="1" x14ac:dyDescent="0.25">
      <c r="A72" s="33" t="s">
        <v>68</v>
      </c>
      <c r="B72" s="17">
        <v>132.5</v>
      </c>
      <c r="C72" s="17">
        <v>1.6</v>
      </c>
      <c r="D72" s="35">
        <v>98</v>
      </c>
    </row>
    <row r="73" spans="1:4" ht="18.75" customHeight="1" x14ac:dyDescent="0.25">
      <c r="A73" s="33" t="s">
        <v>69</v>
      </c>
      <c r="B73" s="17" t="s">
        <v>91</v>
      </c>
      <c r="C73" s="17" t="s">
        <v>91</v>
      </c>
      <c r="D73" s="35">
        <v>107.5</v>
      </c>
    </row>
    <row r="74" spans="1:4" ht="43.5" customHeight="1" x14ac:dyDescent="0.25">
      <c r="A74" s="33" t="s">
        <v>70</v>
      </c>
      <c r="B74" s="17" t="s">
        <v>91</v>
      </c>
      <c r="C74" s="17" t="s">
        <v>91</v>
      </c>
      <c r="D74" s="35">
        <v>77</v>
      </c>
    </row>
    <row r="75" spans="1:4" ht="20.25" customHeight="1" x14ac:dyDescent="0.25">
      <c r="A75" s="33" t="s">
        <v>71</v>
      </c>
      <c r="B75" s="17" t="s">
        <v>91</v>
      </c>
      <c r="C75" s="17" t="s">
        <v>91</v>
      </c>
      <c r="D75" s="35">
        <v>115.9</v>
      </c>
    </row>
    <row r="76" spans="1:4" ht="25.5" x14ac:dyDescent="0.25">
      <c r="A76" s="36" t="s">
        <v>72</v>
      </c>
      <c r="B76" s="17" t="s">
        <v>91</v>
      </c>
      <c r="C76" s="17" t="s">
        <v>91</v>
      </c>
      <c r="D76" s="35">
        <v>96.3</v>
      </c>
    </row>
    <row r="77" spans="1:4" ht="25.5" x14ac:dyDescent="0.25">
      <c r="A77" s="33" t="s">
        <v>73</v>
      </c>
      <c r="B77" s="17" t="s">
        <v>91</v>
      </c>
      <c r="C77" s="17" t="s">
        <v>91</v>
      </c>
      <c r="D77" s="35">
        <v>78.400000000000006</v>
      </c>
    </row>
    <row r="78" spans="1:4" ht="29.25" customHeight="1" x14ac:dyDescent="0.25">
      <c r="A78" s="33" t="s">
        <v>74</v>
      </c>
      <c r="B78" s="17">
        <v>36.700000000000003</v>
      </c>
      <c r="C78" s="17">
        <v>0.4</v>
      </c>
      <c r="D78" s="35">
        <v>133.69999999999999</v>
      </c>
    </row>
    <row r="79" spans="1:4" ht="17.25" customHeight="1" x14ac:dyDescent="0.25">
      <c r="A79" s="33" t="s">
        <v>75</v>
      </c>
      <c r="B79" s="17">
        <v>974.9</v>
      </c>
      <c r="C79" s="17">
        <v>11.5</v>
      </c>
      <c r="D79" s="35">
        <v>104.4</v>
      </c>
    </row>
    <row r="80" spans="1:4" ht="18.75" customHeight="1" x14ac:dyDescent="0.25">
      <c r="A80" s="33" t="s">
        <v>76</v>
      </c>
      <c r="B80" s="17">
        <v>212.6</v>
      </c>
      <c r="C80" s="17">
        <v>2.5</v>
      </c>
      <c r="D80" s="35">
        <v>102</v>
      </c>
    </row>
    <row r="81" spans="1:6" ht="29.25" customHeight="1" x14ac:dyDescent="0.25">
      <c r="A81" s="33" t="s">
        <v>77</v>
      </c>
      <c r="B81" s="17" t="s">
        <v>91</v>
      </c>
      <c r="C81" s="17" t="s">
        <v>91</v>
      </c>
      <c r="D81" s="35">
        <v>113.5</v>
      </c>
    </row>
    <row r="82" spans="1:6" ht="20.25" customHeight="1" x14ac:dyDescent="0.25">
      <c r="A82" s="36" t="s">
        <v>78</v>
      </c>
      <c r="B82" s="17" t="s">
        <v>91</v>
      </c>
      <c r="C82" s="17" t="s">
        <v>91</v>
      </c>
      <c r="D82" s="35">
        <v>118.8</v>
      </c>
    </row>
    <row r="83" spans="1:6" ht="38.25" x14ac:dyDescent="0.25">
      <c r="A83" s="33" t="s">
        <v>79</v>
      </c>
      <c r="B83" s="18" t="s">
        <v>90</v>
      </c>
      <c r="C83" s="18" t="s">
        <v>90</v>
      </c>
      <c r="D83" s="35" t="s">
        <v>90</v>
      </c>
    </row>
    <row r="84" spans="1:6" ht="19.5" customHeight="1" x14ac:dyDescent="0.25">
      <c r="A84" s="36" t="s">
        <v>80</v>
      </c>
      <c r="B84" s="17">
        <v>297.2</v>
      </c>
      <c r="C84" s="17">
        <v>3.5</v>
      </c>
      <c r="D84" s="35">
        <v>105.2</v>
      </c>
    </row>
    <row r="85" spans="1:6" x14ac:dyDescent="0.25">
      <c r="A85" s="36" t="s">
        <v>81</v>
      </c>
      <c r="B85" s="17">
        <v>206.8</v>
      </c>
      <c r="C85" s="17">
        <v>2.4</v>
      </c>
      <c r="D85" s="35">
        <v>100.8</v>
      </c>
    </row>
    <row r="86" spans="1:6" ht="28.5" customHeight="1" x14ac:dyDescent="0.25">
      <c r="A86" s="36" t="s">
        <v>82</v>
      </c>
      <c r="B86" s="17">
        <v>228.9</v>
      </c>
      <c r="C86" s="17">
        <v>2.7</v>
      </c>
      <c r="D86" s="35">
        <v>85.5</v>
      </c>
    </row>
    <row r="87" spans="1:6" ht="20.25" customHeight="1" x14ac:dyDescent="0.25">
      <c r="A87" s="36" t="s">
        <v>83</v>
      </c>
      <c r="B87" s="17">
        <v>2.4</v>
      </c>
      <c r="C87" s="18">
        <v>0</v>
      </c>
      <c r="D87" s="35">
        <v>44.3</v>
      </c>
    </row>
    <row r="88" spans="1:6" ht="38.25" x14ac:dyDescent="0.25">
      <c r="A88" s="36" t="s">
        <v>84</v>
      </c>
      <c r="B88" s="17">
        <v>5.9</v>
      </c>
      <c r="C88" s="17">
        <v>0.1</v>
      </c>
      <c r="D88" s="35">
        <v>121.3</v>
      </c>
    </row>
    <row r="89" spans="1:6" ht="18" customHeight="1" x14ac:dyDescent="0.25">
      <c r="A89" s="33" t="s">
        <v>85</v>
      </c>
      <c r="B89" s="17">
        <v>12.9</v>
      </c>
      <c r="C89" s="17">
        <v>0.2</v>
      </c>
      <c r="D89" s="35">
        <v>110.8</v>
      </c>
    </row>
    <row r="90" spans="1:6" ht="30" customHeight="1" x14ac:dyDescent="0.25">
      <c r="A90" s="33" t="s">
        <v>86</v>
      </c>
      <c r="B90" s="17">
        <v>91.4</v>
      </c>
      <c r="C90" s="17">
        <v>1.1000000000000001</v>
      </c>
      <c r="D90" s="35">
        <v>119.8</v>
      </c>
      <c r="F90" s="10"/>
    </row>
    <row r="91" spans="1:6" ht="41.25" customHeight="1" x14ac:dyDescent="0.25">
      <c r="A91" s="33" t="s">
        <v>87</v>
      </c>
      <c r="B91" s="17" t="s">
        <v>91</v>
      </c>
      <c r="C91" s="17" t="s">
        <v>91</v>
      </c>
      <c r="D91" s="35">
        <v>74.599999999999994</v>
      </c>
      <c r="F91" s="10"/>
    </row>
    <row r="92" spans="1:6" ht="25.5" x14ac:dyDescent="0.25">
      <c r="A92" s="33" t="s">
        <v>88</v>
      </c>
      <c r="B92" s="17">
        <v>443.9</v>
      </c>
      <c r="C92" s="17">
        <v>5.3</v>
      </c>
      <c r="D92" s="35">
        <v>119.5</v>
      </c>
      <c r="F92" s="10"/>
    </row>
    <row r="93" spans="1:6" x14ac:dyDescent="0.25">
      <c r="A93" s="36" t="s">
        <v>19</v>
      </c>
      <c r="B93" s="17"/>
      <c r="C93" s="17"/>
      <c r="D93" s="35"/>
      <c r="F93" s="11"/>
    </row>
    <row r="94" spans="1:6" ht="25.5" x14ac:dyDescent="0.25">
      <c r="A94" s="37" t="s">
        <v>89</v>
      </c>
      <c r="B94" s="38">
        <v>188.9</v>
      </c>
      <c r="C94" s="38">
        <v>2.2000000000000002</v>
      </c>
      <c r="D94" s="39">
        <v>115.5</v>
      </c>
      <c r="F94" s="10"/>
    </row>
    <row r="95" spans="1:6" x14ac:dyDescent="0.25">
      <c r="A95" s="12"/>
    </row>
    <row r="96" spans="1:6" s="13" customFormat="1" ht="27" customHeight="1" x14ac:dyDescent="0.25">
      <c r="A96" s="40" t="s">
        <v>6</v>
      </c>
      <c r="B96" s="41"/>
      <c r="C96" s="41"/>
      <c r="D96" s="41"/>
    </row>
    <row r="97" spans="1:2" s="5" customFormat="1" x14ac:dyDescent="0.25">
      <c r="A97" s="4"/>
      <c r="B97" s="8"/>
    </row>
    <row r="98" spans="1:2" s="5" customFormat="1" x14ac:dyDescent="0.25">
      <c r="A98" s="6"/>
      <c r="B98" s="8"/>
    </row>
    <row r="99" spans="1:2" s="5" customFormat="1" x14ac:dyDescent="0.25">
      <c r="A99" s="7"/>
      <c r="B99" s="8"/>
    </row>
    <row r="100" spans="1:2" s="5" customFormat="1" x14ac:dyDescent="0.25">
      <c r="A100" s="4"/>
      <c r="B100" s="8"/>
    </row>
    <row r="101" spans="1:2" s="5" customFormat="1" x14ac:dyDescent="0.25">
      <c r="A101" s="8"/>
      <c r="B101" s="8"/>
    </row>
    <row r="102" spans="1:2" s="5" customFormat="1" x14ac:dyDescent="0.25">
      <c r="A102" s="9"/>
      <c r="B102" s="8"/>
    </row>
    <row r="103" spans="1:2" s="5" customFormat="1" x14ac:dyDescent="0.25">
      <c r="A103" s="4"/>
      <c r="B103" s="8"/>
    </row>
    <row r="104" spans="1:2" x14ac:dyDescent="0.25">
      <c r="A104" s="2"/>
    </row>
    <row r="105" spans="1:2" x14ac:dyDescent="0.25">
      <c r="A105" s="2"/>
    </row>
    <row r="106" spans="1:2" x14ac:dyDescent="0.25">
      <c r="A106" s="2"/>
    </row>
    <row r="107" spans="1:2" x14ac:dyDescent="0.25">
      <c r="A107" s="2"/>
    </row>
    <row r="108" spans="1:2" x14ac:dyDescent="0.25">
      <c r="A108" s="2"/>
    </row>
    <row r="109" spans="1:2" x14ac:dyDescent="0.25">
      <c r="A109" s="2"/>
    </row>
    <row r="110" spans="1:2" x14ac:dyDescent="0.25">
      <c r="A110" s="2"/>
    </row>
    <row r="111" spans="1:2" x14ac:dyDescent="0.25">
      <c r="A111" s="2"/>
    </row>
    <row r="112" spans="1:2" x14ac:dyDescent="0.25">
      <c r="A112" s="2"/>
    </row>
    <row r="113" spans="1:1" x14ac:dyDescent="0.25">
      <c r="A113" s="2"/>
    </row>
    <row r="114" spans="1:1" x14ac:dyDescent="0.25">
      <c r="A114" s="2"/>
    </row>
    <row r="115" spans="1:1" x14ac:dyDescent="0.25">
      <c r="A115" s="2"/>
    </row>
    <row r="116" spans="1:1" x14ac:dyDescent="0.25">
      <c r="A116" s="2"/>
    </row>
    <row r="117" spans="1:1" x14ac:dyDescent="0.25">
      <c r="A117" s="2"/>
    </row>
    <row r="118" spans="1:1" x14ac:dyDescent="0.25">
      <c r="A118" s="2"/>
    </row>
    <row r="119" spans="1:1" x14ac:dyDescent="0.25">
      <c r="A119" s="2"/>
    </row>
    <row r="120" spans="1:1" x14ac:dyDescent="0.25">
      <c r="A120" s="2"/>
    </row>
    <row r="121" spans="1:1" x14ac:dyDescent="0.25">
      <c r="A121" s="2"/>
    </row>
    <row r="122" spans="1:1" x14ac:dyDescent="0.25">
      <c r="A122" s="2"/>
    </row>
    <row r="123" spans="1:1" x14ac:dyDescent="0.25">
      <c r="A123" s="2"/>
    </row>
    <row r="124" spans="1:1" x14ac:dyDescent="0.25">
      <c r="A124" s="2"/>
    </row>
    <row r="125" spans="1:1" x14ac:dyDescent="0.25">
      <c r="A125" s="2"/>
    </row>
    <row r="126" spans="1:1" x14ac:dyDescent="0.25">
      <c r="A126" s="2"/>
    </row>
    <row r="127" spans="1:1" x14ac:dyDescent="0.25">
      <c r="A127" s="2"/>
    </row>
    <row r="128" spans="1:1" x14ac:dyDescent="0.25">
      <c r="A128" s="2"/>
    </row>
    <row r="129" spans="1:1" x14ac:dyDescent="0.25">
      <c r="A129" s="2"/>
    </row>
    <row r="130" spans="1:1" x14ac:dyDescent="0.25">
      <c r="A130" s="2"/>
    </row>
    <row r="131" spans="1:1" x14ac:dyDescent="0.25">
      <c r="A131" s="2"/>
    </row>
    <row r="132" spans="1:1" x14ac:dyDescent="0.25">
      <c r="A132" s="2"/>
    </row>
    <row r="133" spans="1:1" x14ac:dyDescent="0.25">
      <c r="A133" s="2"/>
    </row>
    <row r="134" spans="1:1" x14ac:dyDescent="0.25">
      <c r="A134" s="2"/>
    </row>
  </sheetData>
  <mergeCells count="6">
    <mergeCell ref="A96:D96"/>
    <mergeCell ref="A1:D1"/>
    <mergeCell ref="C2:D2"/>
    <mergeCell ref="B3:C3"/>
    <mergeCell ref="D3:D4"/>
    <mergeCell ref="A3:A4"/>
  </mergeCells>
  <pageMargins left="0.59" right="0.42" top="0.59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0"/>
  <sheetViews>
    <sheetView topLeftCell="A34" workbookViewId="0">
      <selection activeCell="F89" sqref="F89"/>
    </sheetView>
  </sheetViews>
  <sheetFormatPr defaultRowHeight="15" x14ac:dyDescent="0.25"/>
  <cols>
    <col min="1" max="1" width="22" customWidth="1"/>
  </cols>
  <sheetData>
    <row r="1" spans="1:4" x14ac:dyDescent="0.25">
      <c r="A1" s="14">
        <v>8454.2999999999993</v>
      </c>
      <c r="B1" s="15">
        <v>100</v>
      </c>
    </row>
    <row r="2" spans="1:4" x14ac:dyDescent="0.25">
      <c r="A2" s="16">
        <v>4512.8</v>
      </c>
      <c r="B2" s="16">
        <v>53.4</v>
      </c>
      <c r="C2" s="3">
        <f>A2/8454.3*100</f>
        <v>53.378754006836758</v>
      </c>
      <c r="D2" s="3">
        <f>C2-B2</f>
        <v>-2.1245993163240939E-2</v>
      </c>
    </row>
    <row r="3" spans="1:4" x14ac:dyDescent="0.25">
      <c r="A3" s="17">
        <v>146.5</v>
      </c>
      <c r="B3" s="25" t="s">
        <v>93</v>
      </c>
      <c r="C3" s="3">
        <f t="shared" ref="C3:C66" si="0">A3/8454.3*100</f>
        <v>1.7328460073572032</v>
      </c>
      <c r="D3" s="3">
        <f t="shared" ref="D3:D66" si="1">C3-B3</f>
        <v>3.2846007357203222E-2</v>
      </c>
    </row>
    <row r="4" spans="1:4" x14ac:dyDescent="0.25">
      <c r="A4" s="17">
        <v>287.3</v>
      </c>
      <c r="B4" s="17">
        <v>3.4</v>
      </c>
      <c r="C4" s="3">
        <f t="shared" si="0"/>
        <v>3.3982707024827605</v>
      </c>
      <c r="D4" s="3">
        <f t="shared" si="1"/>
        <v>-1.729297517239381E-3</v>
      </c>
    </row>
    <row r="5" spans="1:4" x14ac:dyDescent="0.25">
      <c r="A5" s="17">
        <v>166.5</v>
      </c>
      <c r="B5" s="18">
        <v>2</v>
      </c>
      <c r="C5" s="3">
        <f t="shared" si="0"/>
        <v>1.9694120151875378</v>
      </c>
      <c r="D5" s="3">
        <f t="shared" si="1"/>
        <v>-3.0587984812462166E-2</v>
      </c>
    </row>
    <row r="6" spans="1:4" x14ac:dyDescent="0.25">
      <c r="A6" s="17">
        <v>481.4</v>
      </c>
      <c r="B6" s="17">
        <v>5.7</v>
      </c>
      <c r="C6" s="3">
        <f t="shared" si="0"/>
        <v>5.6941438084761602</v>
      </c>
      <c r="D6" s="3">
        <f t="shared" si="1"/>
        <v>-5.856191523839982E-3</v>
      </c>
    </row>
    <row r="7" spans="1:4" x14ac:dyDescent="0.25">
      <c r="A7" s="17">
        <v>52.4</v>
      </c>
      <c r="B7" s="17">
        <v>0.6</v>
      </c>
      <c r="C7" s="3">
        <f t="shared" si="0"/>
        <v>0.61980294051547735</v>
      </c>
      <c r="D7" s="3">
        <f t="shared" si="1"/>
        <v>1.9802940515477374E-2</v>
      </c>
    </row>
    <row r="8" spans="1:4" x14ac:dyDescent="0.25">
      <c r="A8" s="18">
        <v>182</v>
      </c>
      <c r="B8" s="19">
        <v>2.2000000000000002</v>
      </c>
      <c r="C8" s="3">
        <f t="shared" si="0"/>
        <v>2.1527506712560474</v>
      </c>
      <c r="D8" s="3">
        <f t="shared" si="1"/>
        <v>-4.7249328743952823E-2</v>
      </c>
    </row>
    <row r="9" spans="1:4" x14ac:dyDescent="0.25">
      <c r="A9" s="17">
        <v>75.7</v>
      </c>
      <c r="B9" s="17">
        <v>0.9</v>
      </c>
      <c r="C9" s="3">
        <f t="shared" si="0"/>
        <v>0.89540233963781757</v>
      </c>
      <c r="D9" s="3">
        <f t="shared" si="1"/>
        <v>-4.5976603621824541E-3</v>
      </c>
    </row>
    <row r="10" spans="1:4" x14ac:dyDescent="0.25">
      <c r="A10" s="17">
        <v>61.2</v>
      </c>
      <c r="B10" s="17">
        <v>0.7</v>
      </c>
      <c r="C10" s="3">
        <f t="shared" si="0"/>
        <v>0.72389198396082477</v>
      </c>
      <c r="D10" s="3">
        <f t="shared" si="1"/>
        <v>2.3891983960824814E-2</v>
      </c>
    </row>
    <row r="11" spans="1:4" x14ac:dyDescent="0.25">
      <c r="A11" s="17">
        <v>31.9</v>
      </c>
      <c r="B11" s="27">
        <v>0.4</v>
      </c>
      <c r="C11" s="3">
        <f t="shared" si="0"/>
        <v>0.37732278248938411</v>
      </c>
      <c r="D11" s="3">
        <f t="shared" si="1"/>
        <v>-2.267721751061591E-2</v>
      </c>
    </row>
    <row r="12" spans="1:4" x14ac:dyDescent="0.25">
      <c r="A12" s="17">
        <v>27.3</v>
      </c>
      <c r="B12" s="17">
        <v>0.3</v>
      </c>
      <c r="C12" s="3">
        <f t="shared" si="0"/>
        <v>0.3229126006884071</v>
      </c>
      <c r="D12" s="3">
        <f t="shared" si="1"/>
        <v>2.2912600688407114E-2</v>
      </c>
    </row>
    <row r="13" spans="1:4" x14ac:dyDescent="0.25">
      <c r="A13" s="17">
        <v>419.2</v>
      </c>
      <c r="B13" s="26">
        <v>5</v>
      </c>
      <c r="C13" s="3">
        <f t="shared" si="0"/>
        <v>4.9584235241238188</v>
      </c>
      <c r="D13" s="3">
        <f t="shared" si="1"/>
        <v>-4.1576475876181185E-2</v>
      </c>
    </row>
    <row r="14" spans="1:4" x14ac:dyDescent="0.25">
      <c r="A14" s="19"/>
      <c r="B14" s="19"/>
      <c r="C14" s="3">
        <f t="shared" si="0"/>
        <v>0</v>
      </c>
      <c r="D14" s="3">
        <f t="shared" si="1"/>
        <v>0</v>
      </c>
    </row>
    <row r="15" spans="1:4" x14ac:dyDescent="0.25">
      <c r="A15" s="20">
        <v>180</v>
      </c>
      <c r="B15" s="17">
        <v>2.1</v>
      </c>
      <c r="C15" s="3">
        <f t="shared" si="0"/>
        <v>2.1290940704730139</v>
      </c>
      <c r="D15" s="3">
        <f t="shared" si="1"/>
        <v>2.9094070473013822E-2</v>
      </c>
    </row>
    <row r="16" spans="1:4" x14ac:dyDescent="0.25">
      <c r="A16" s="21">
        <v>311.5</v>
      </c>
      <c r="B16" s="17">
        <v>3.7</v>
      </c>
      <c r="C16" s="3">
        <f t="shared" si="0"/>
        <v>3.6845155719574656</v>
      </c>
      <c r="D16" s="3">
        <f t="shared" si="1"/>
        <v>-1.5484428042534581E-2</v>
      </c>
    </row>
    <row r="17" spans="1:4" x14ac:dyDescent="0.25">
      <c r="A17" s="21">
        <v>467.9</v>
      </c>
      <c r="B17" s="17">
        <v>5.7</v>
      </c>
      <c r="C17" s="3">
        <f t="shared" si="0"/>
        <v>5.5344617531906843</v>
      </c>
      <c r="D17" s="3">
        <f t="shared" si="1"/>
        <v>-0.16553824680931584</v>
      </c>
    </row>
    <row r="18" spans="1:4" x14ac:dyDescent="0.25">
      <c r="A18" s="17">
        <v>239.9</v>
      </c>
      <c r="B18" s="17">
        <v>2.8</v>
      </c>
      <c r="C18" s="3">
        <f t="shared" si="0"/>
        <v>2.8376092639248669</v>
      </c>
      <c r="D18" s="3">
        <f t="shared" si="1"/>
        <v>3.7609263924867076E-2</v>
      </c>
    </row>
    <row r="19" spans="1:4" x14ac:dyDescent="0.25">
      <c r="A19" s="17">
        <v>158.4</v>
      </c>
      <c r="B19" s="17">
        <v>1.9</v>
      </c>
      <c r="C19" s="3">
        <f t="shared" si="0"/>
        <v>1.8736027820162524</v>
      </c>
      <c r="D19" s="3">
        <f t="shared" si="1"/>
        <v>-2.6397217983747501E-2</v>
      </c>
    </row>
    <row r="20" spans="1:4" x14ac:dyDescent="0.25">
      <c r="A20" s="17">
        <v>522.29999999999995</v>
      </c>
      <c r="B20" s="17">
        <v>6.2</v>
      </c>
      <c r="C20" s="3">
        <f t="shared" si="0"/>
        <v>6.1779212944891952</v>
      </c>
      <c r="D20" s="3">
        <f t="shared" si="1"/>
        <v>-2.207870551080493E-2</v>
      </c>
    </row>
    <row r="21" spans="1:4" x14ac:dyDescent="0.25">
      <c r="A21" s="17"/>
      <c r="B21" s="17"/>
      <c r="C21" s="3">
        <f t="shared" si="0"/>
        <v>0</v>
      </c>
      <c r="D21" s="3">
        <f t="shared" si="1"/>
        <v>0</v>
      </c>
    </row>
    <row r="22" spans="1:4" x14ac:dyDescent="0.25">
      <c r="A22" s="17">
        <v>144.19999999999999</v>
      </c>
      <c r="B22" s="17">
        <v>1.7</v>
      </c>
      <c r="C22" s="3">
        <f t="shared" si="0"/>
        <v>1.7056409164567143</v>
      </c>
      <c r="D22" s="3">
        <f t="shared" si="1"/>
        <v>5.6409164567143844E-3</v>
      </c>
    </row>
    <row r="23" spans="1:4" x14ac:dyDescent="0.25">
      <c r="A23" s="17">
        <v>41.8</v>
      </c>
      <c r="B23" s="17">
        <v>0.5</v>
      </c>
      <c r="C23" s="3">
        <f t="shared" si="0"/>
        <v>0.4944229563653999</v>
      </c>
      <c r="D23" s="3">
        <f t="shared" si="1"/>
        <v>-5.5770436346000984E-3</v>
      </c>
    </row>
    <row r="24" spans="1:4" x14ac:dyDescent="0.25">
      <c r="A24" s="18">
        <v>46</v>
      </c>
      <c r="B24" s="17">
        <v>0.5</v>
      </c>
      <c r="C24" s="3">
        <f t="shared" si="0"/>
        <v>0.5441018180097702</v>
      </c>
      <c r="D24" s="3">
        <f t="shared" si="1"/>
        <v>4.41018180097702E-2</v>
      </c>
    </row>
    <row r="25" spans="1:4" x14ac:dyDescent="0.25">
      <c r="A25" s="17">
        <v>51.1</v>
      </c>
      <c r="B25" s="17">
        <v>0.6</v>
      </c>
      <c r="C25" s="3">
        <f t="shared" si="0"/>
        <v>0.60442615000650568</v>
      </c>
      <c r="D25" s="3">
        <f t="shared" si="1"/>
        <v>4.4261500065057024E-3</v>
      </c>
    </row>
    <row r="26" spans="1:4" x14ac:dyDescent="0.25">
      <c r="A26" s="17">
        <v>26.6</v>
      </c>
      <c r="B26" s="17">
        <v>0.3</v>
      </c>
      <c r="C26" s="3">
        <f t="shared" si="0"/>
        <v>0.31463279041434539</v>
      </c>
      <c r="D26" s="3">
        <f t="shared" si="1"/>
        <v>1.4632790414345398E-2</v>
      </c>
    </row>
    <row r="27" spans="1:4" x14ac:dyDescent="0.25">
      <c r="A27" s="17">
        <v>212.6</v>
      </c>
      <c r="B27" s="17">
        <v>2.5</v>
      </c>
      <c r="C27" s="3">
        <f t="shared" si="0"/>
        <v>2.5146966632364598</v>
      </c>
      <c r="D27" s="3">
        <f t="shared" si="1"/>
        <v>1.4696663236459795E-2</v>
      </c>
    </row>
    <row r="28" spans="1:4" x14ac:dyDescent="0.25">
      <c r="A28" s="17">
        <v>282.60000000000002</v>
      </c>
      <c r="B28" s="17">
        <v>3.3</v>
      </c>
      <c r="C28" s="3">
        <f t="shared" si="0"/>
        <v>3.3426776906426321</v>
      </c>
      <c r="D28" s="3">
        <f t="shared" si="1"/>
        <v>4.2677690642632271E-2</v>
      </c>
    </row>
    <row r="29" spans="1:4" x14ac:dyDescent="0.25">
      <c r="A29" s="17"/>
      <c r="B29" s="17"/>
      <c r="C29" s="3">
        <f t="shared" si="0"/>
        <v>0</v>
      </c>
      <c r="D29" s="3">
        <f t="shared" si="1"/>
        <v>0</v>
      </c>
    </row>
    <row r="30" spans="1:4" x14ac:dyDescent="0.25">
      <c r="A30" s="17">
        <v>47.6</v>
      </c>
      <c r="B30" s="17">
        <v>0.6</v>
      </c>
      <c r="C30" s="3">
        <f t="shared" si="0"/>
        <v>0.56302709863619704</v>
      </c>
      <c r="D30" s="3">
        <f t="shared" si="1"/>
        <v>-3.6972901363802935E-2</v>
      </c>
    </row>
    <row r="31" spans="1:4" x14ac:dyDescent="0.25">
      <c r="A31" s="17">
        <v>75.3</v>
      </c>
      <c r="B31" s="17">
        <v>0.9</v>
      </c>
      <c r="C31" s="3">
        <f t="shared" si="0"/>
        <v>0.89067101948121075</v>
      </c>
      <c r="D31" s="3">
        <f t="shared" si="1"/>
        <v>-9.328980518789276E-3</v>
      </c>
    </row>
    <row r="32" spans="1:4" x14ac:dyDescent="0.25">
      <c r="A32" s="17">
        <v>191.9</v>
      </c>
      <c r="B32" s="17">
        <v>2.2999999999999998</v>
      </c>
      <c r="C32" s="3">
        <f t="shared" si="0"/>
        <v>2.2698508451320634</v>
      </c>
      <c r="D32" s="3">
        <f t="shared" si="1"/>
        <v>-3.0149154867936456E-2</v>
      </c>
    </row>
    <row r="33" spans="1:4" x14ac:dyDescent="0.25">
      <c r="A33" s="17"/>
      <c r="B33" s="17"/>
      <c r="C33" s="3">
        <f t="shared" si="0"/>
        <v>0</v>
      </c>
      <c r="D33" s="3">
        <f t="shared" si="1"/>
        <v>0</v>
      </c>
    </row>
    <row r="34" spans="1:4" x14ac:dyDescent="0.25">
      <c r="A34" s="18">
        <v>98</v>
      </c>
      <c r="B34" s="17">
        <v>1.2</v>
      </c>
      <c r="C34" s="3">
        <f t="shared" si="0"/>
        <v>1.159173438368641</v>
      </c>
      <c r="D34" s="3">
        <f t="shared" si="1"/>
        <v>-4.0826561631359004E-2</v>
      </c>
    </row>
    <row r="35" spans="1:4" x14ac:dyDescent="0.25">
      <c r="A35" s="17">
        <v>44.8</v>
      </c>
      <c r="B35" s="17">
        <v>0.5</v>
      </c>
      <c r="C35" s="3">
        <f t="shared" si="0"/>
        <v>0.52990785753995007</v>
      </c>
      <c r="D35" s="3">
        <f t="shared" si="1"/>
        <v>2.9907857539950067E-2</v>
      </c>
    </row>
    <row r="36" spans="1:4" x14ac:dyDescent="0.25">
      <c r="A36" s="17">
        <v>72.8</v>
      </c>
      <c r="B36" s="17">
        <v>0.9</v>
      </c>
      <c r="C36" s="3">
        <f t="shared" si="0"/>
        <v>0.86110026850241894</v>
      </c>
      <c r="D36" s="3">
        <f t="shared" si="1"/>
        <v>-3.889973149758108E-2</v>
      </c>
    </row>
    <row r="37" spans="1:4" x14ac:dyDescent="0.25">
      <c r="A37" s="17">
        <v>405.1</v>
      </c>
      <c r="B37" s="17">
        <v>4.8</v>
      </c>
      <c r="C37" s="3">
        <f t="shared" si="0"/>
        <v>4.7916444886034331</v>
      </c>
      <c r="D37" s="3">
        <f t="shared" si="1"/>
        <v>-8.3555113965667616E-3</v>
      </c>
    </row>
    <row r="38" spans="1:4" x14ac:dyDescent="0.25">
      <c r="A38" s="17"/>
      <c r="B38" s="17"/>
      <c r="C38" s="3">
        <f t="shared" si="0"/>
        <v>0</v>
      </c>
      <c r="D38" s="3">
        <f t="shared" si="1"/>
        <v>0</v>
      </c>
    </row>
    <row r="39" spans="1:4" x14ac:dyDescent="0.25">
      <c r="A39" s="17">
        <v>27.9</v>
      </c>
      <c r="B39" s="17">
        <v>0.3</v>
      </c>
      <c r="C39" s="3">
        <f t="shared" si="0"/>
        <v>0.33000958092331711</v>
      </c>
      <c r="D39" s="3">
        <f t="shared" si="1"/>
        <v>3.0009580923317125E-2</v>
      </c>
    </row>
    <row r="40" spans="1:4" x14ac:dyDescent="0.25">
      <c r="A40" s="17">
        <v>18.2</v>
      </c>
      <c r="B40" s="17">
        <v>0.2</v>
      </c>
      <c r="C40" s="3">
        <f t="shared" si="0"/>
        <v>0.21527506712560474</v>
      </c>
      <c r="D40" s="3">
        <f t="shared" si="1"/>
        <v>1.5275067125604724E-2</v>
      </c>
    </row>
    <row r="41" spans="1:4" x14ac:dyDescent="0.25">
      <c r="A41" s="17">
        <v>50.9</v>
      </c>
      <c r="B41" s="17">
        <v>0.6</v>
      </c>
      <c r="C41" s="3">
        <f t="shared" si="0"/>
        <v>0.60206048992820227</v>
      </c>
      <c r="D41" s="3">
        <f t="shared" si="1"/>
        <v>2.0604899282022915E-3</v>
      </c>
    </row>
    <row r="42" spans="1:4" x14ac:dyDescent="0.25">
      <c r="A42" s="17">
        <v>57.7</v>
      </c>
      <c r="B42" s="17">
        <v>0.7</v>
      </c>
      <c r="C42" s="3">
        <f t="shared" si="0"/>
        <v>0.68249293259051613</v>
      </c>
      <c r="D42" s="3">
        <f t="shared" si="1"/>
        <v>-1.7507067409483823E-2</v>
      </c>
    </row>
    <row r="43" spans="1:4" x14ac:dyDescent="0.25">
      <c r="A43" s="17">
        <v>3.8</v>
      </c>
      <c r="B43" s="18" t="s">
        <v>92</v>
      </c>
      <c r="C43" s="3">
        <f t="shared" si="0"/>
        <v>4.4947541487763629E-2</v>
      </c>
      <c r="D43" s="3" t="e">
        <f t="shared" si="1"/>
        <v>#VALUE!</v>
      </c>
    </row>
    <row r="44" spans="1:4" x14ac:dyDescent="0.25">
      <c r="A44" s="17">
        <v>506.3</v>
      </c>
      <c r="B44" s="18">
        <v>6</v>
      </c>
      <c r="C44" s="3">
        <f t="shared" si="0"/>
        <v>5.9886684882249277</v>
      </c>
      <c r="D44" s="3">
        <f t="shared" si="1"/>
        <v>-1.13315117750723E-2</v>
      </c>
    </row>
    <row r="45" spans="1:4" x14ac:dyDescent="0.25">
      <c r="A45" s="16">
        <v>3941.5</v>
      </c>
      <c r="B45" s="16">
        <v>46.6</v>
      </c>
      <c r="C45" s="3">
        <f t="shared" si="0"/>
        <v>46.621245993163249</v>
      </c>
      <c r="D45" s="3">
        <f t="shared" si="1"/>
        <v>2.1245993163248045E-2</v>
      </c>
    </row>
    <row r="46" spans="1:4" x14ac:dyDescent="0.25">
      <c r="A46" s="17">
        <v>18.5</v>
      </c>
      <c r="B46" s="17">
        <v>0.2</v>
      </c>
      <c r="C46" s="3">
        <f t="shared" si="0"/>
        <v>0.21882355724305974</v>
      </c>
      <c r="D46" s="3">
        <f t="shared" si="1"/>
        <v>1.882355724305973E-2</v>
      </c>
    </row>
    <row r="47" spans="1:4" x14ac:dyDescent="0.25">
      <c r="A47" s="17">
        <v>94.5</v>
      </c>
      <c r="B47" s="17">
        <v>1.1000000000000001</v>
      </c>
      <c r="C47" s="3">
        <f t="shared" si="0"/>
        <v>1.1177743869983323</v>
      </c>
      <c r="D47" s="3">
        <f t="shared" si="1"/>
        <v>1.7774386998332226E-2</v>
      </c>
    </row>
    <row r="48" spans="1:4" x14ac:dyDescent="0.25">
      <c r="A48" s="17">
        <v>22.2</v>
      </c>
      <c r="B48" s="17">
        <v>0.3</v>
      </c>
      <c r="C48" s="3">
        <f t="shared" si="0"/>
        <v>0.26258826869167168</v>
      </c>
      <c r="D48" s="3">
        <f t="shared" si="1"/>
        <v>-3.7411731308328311E-2</v>
      </c>
    </row>
    <row r="49" spans="1:4" x14ac:dyDescent="0.25">
      <c r="A49" s="17">
        <v>9.1999999999999993</v>
      </c>
      <c r="B49" s="17">
        <v>0.1</v>
      </c>
      <c r="C49" s="3">
        <f t="shared" si="0"/>
        <v>0.10882036360195405</v>
      </c>
      <c r="D49" s="3">
        <f t="shared" si="1"/>
        <v>8.8203636019540399E-3</v>
      </c>
    </row>
    <row r="50" spans="1:4" x14ac:dyDescent="0.25">
      <c r="A50" s="17">
        <v>297.89999999999998</v>
      </c>
      <c r="B50" s="17">
        <v>3.5</v>
      </c>
      <c r="C50" s="3">
        <f t="shared" si="0"/>
        <v>3.5236506866328376</v>
      </c>
      <c r="D50" s="3">
        <f t="shared" si="1"/>
        <v>2.3650686632837647E-2</v>
      </c>
    </row>
    <row r="51" spans="1:4" x14ac:dyDescent="0.25">
      <c r="A51" s="17" t="s">
        <v>91</v>
      </c>
      <c r="B51" s="17" t="s">
        <v>91</v>
      </c>
      <c r="C51" s="3" t="e">
        <f t="shared" si="0"/>
        <v>#VALUE!</v>
      </c>
      <c r="D51" s="3" t="e">
        <f t="shared" si="1"/>
        <v>#VALUE!</v>
      </c>
    </row>
    <row r="52" spans="1:4" x14ac:dyDescent="0.25">
      <c r="A52" s="17">
        <v>15.2</v>
      </c>
      <c r="B52" s="17">
        <v>0.2</v>
      </c>
      <c r="C52" s="3">
        <f t="shared" si="0"/>
        <v>0.17979016595105451</v>
      </c>
      <c r="D52" s="3">
        <f t="shared" si="1"/>
        <v>-2.0209834048945496E-2</v>
      </c>
    </row>
    <row r="53" spans="1:4" x14ac:dyDescent="0.25">
      <c r="A53" s="17">
        <v>31.3</v>
      </c>
      <c r="B53" s="17">
        <v>0.4</v>
      </c>
      <c r="C53" s="3">
        <f t="shared" si="0"/>
        <v>0.3702258022544741</v>
      </c>
      <c r="D53" s="3">
        <f t="shared" si="1"/>
        <v>-2.9774197745525921E-2</v>
      </c>
    </row>
    <row r="54" spans="1:4" x14ac:dyDescent="0.25">
      <c r="A54" s="17">
        <v>80.599999999999994</v>
      </c>
      <c r="B54" s="18">
        <v>1</v>
      </c>
      <c r="C54" s="3">
        <f t="shared" si="0"/>
        <v>0.95336101155624953</v>
      </c>
      <c r="D54" s="3">
        <f t="shared" si="1"/>
        <v>-4.6638988443750473E-2</v>
      </c>
    </row>
    <row r="55" spans="1:4" x14ac:dyDescent="0.25">
      <c r="A55" s="17">
        <v>49.5</v>
      </c>
      <c r="B55" s="17">
        <v>0.6</v>
      </c>
      <c r="C55" s="3">
        <f t="shared" si="0"/>
        <v>0.58550086938007884</v>
      </c>
      <c r="D55" s="3">
        <f t="shared" si="1"/>
        <v>-1.4499130619921141E-2</v>
      </c>
    </row>
    <row r="56" spans="1:4" x14ac:dyDescent="0.25">
      <c r="A56" s="17">
        <v>107.7</v>
      </c>
      <c r="B56" s="17">
        <v>1.3</v>
      </c>
      <c r="C56" s="3">
        <f t="shared" si="0"/>
        <v>1.2739079521663534</v>
      </c>
      <c r="D56" s="3">
        <f t="shared" si="1"/>
        <v>-2.6092047833646603E-2</v>
      </c>
    </row>
    <row r="57" spans="1:4" x14ac:dyDescent="0.25">
      <c r="A57" s="17">
        <v>100.2</v>
      </c>
      <c r="B57" s="17">
        <v>1.2</v>
      </c>
      <c r="C57" s="3">
        <f t="shared" si="0"/>
        <v>1.1851956992299777</v>
      </c>
      <c r="D57" s="3">
        <f t="shared" si="1"/>
        <v>-1.4804300770022261E-2</v>
      </c>
    </row>
    <row r="58" spans="1:4" x14ac:dyDescent="0.25">
      <c r="A58" s="17">
        <v>54.4</v>
      </c>
      <c r="B58" s="17">
        <v>0.6</v>
      </c>
      <c r="C58" s="3">
        <f t="shared" si="0"/>
        <v>0.6434595412985108</v>
      </c>
      <c r="D58" s="3">
        <f t="shared" si="1"/>
        <v>4.3459541298510818E-2</v>
      </c>
    </row>
    <row r="59" spans="1:4" x14ac:dyDescent="0.25">
      <c r="A59" s="17" t="s">
        <v>91</v>
      </c>
      <c r="B59" s="18" t="s">
        <v>92</v>
      </c>
      <c r="C59" s="3" t="e">
        <f t="shared" si="0"/>
        <v>#VALUE!</v>
      </c>
      <c r="D59" s="3" t="e">
        <f t="shared" si="1"/>
        <v>#VALUE!</v>
      </c>
    </row>
    <row r="60" spans="1:4" x14ac:dyDescent="0.25">
      <c r="A60" s="17">
        <v>169.9</v>
      </c>
      <c r="B60" s="18">
        <v>2</v>
      </c>
      <c r="C60" s="3">
        <f t="shared" si="0"/>
        <v>2.009628236518695</v>
      </c>
      <c r="D60" s="3">
        <f t="shared" si="1"/>
        <v>9.6282365186950436E-3</v>
      </c>
    </row>
    <row r="61" spans="1:4" x14ac:dyDescent="0.25">
      <c r="A61" s="17">
        <v>157.30000000000001</v>
      </c>
      <c r="B61" s="17">
        <v>1.9</v>
      </c>
      <c r="C61" s="3">
        <f t="shared" si="0"/>
        <v>1.860591651585584</v>
      </c>
      <c r="D61" s="3">
        <f t="shared" si="1"/>
        <v>-3.9408348414415872E-2</v>
      </c>
    </row>
    <row r="62" spans="1:4" x14ac:dyDescent="0.25">
      <c r="A62" s="17">
        <v>8.6999999999999993</v>
      </c>
      <c r="B62" s="17">
        <v>0.1</v>
      </c>
      <c r="C62" s="3">
        <f t="shared" si="0"/>
        <v>0.10290621340619567</v>
      </c>
      <c r="D62" s="3">
        <f t="shared" si="1"/>
        <v>2.9062134061956651E-3</v>
      </c>
    </row>
    <row r="63" spans="1:4" x14ac:dyDescent="0.25">
      <c r="A63" s="17">
        <v>0.5</v>
      </c>
      <c r="B63" s="18" t="s">
        <v>92</v>
      </c>
      <c r="C63" s="3">
        <f t="shared" si="0"/>
        <v>5.9141501957583721E-3</v>
      </c>
      <c r="D63" s="3" t="e">
        <f t="shared" si="1"/>
        <v>#VALUE!</v>
      </c>
    </row>
    <row r="64" spans="1:4" x14ac:dyDescent="0.25">
      <c r="A64" s="17" t="s">
        <v>91</v>
      </c>
      <c r="B64" s="17" t="s">
        <v>91</v>
      </c>
      <c r="C64" s="3" t="e">
        <f t="shared" si="0"/>
        <v>#VALUE!</v>
      </c>
      <c r="D64" s="3" t="e">
        <f t="shared" si="1"/>
        <v>#VALUE!</v>
      </c>
    </row>
    <row r="65" spans="1:4" x14ac:dyDescent="0.25">
      <c r="A65" s="17" t="s">
        <v>91</v>
      </c>
      <c r="B65" s="17" t="s">
        <v>91</v>
      </c>
      <c r="C65" s="3" t="e">
        <f t="shared" si="0"/>
        <v>#VALUE!</v>
      </c>
      <c r="D65" s="3" t="e">
        <f t="shared" si="1"/>
        <v>#VALUE!</v>
      </c>
    </row>
    <row r="66" spans="1:4" x14ac:dyDescent="0.25">
      <c r="A66" s="17">
        <v>146.6</v>
      </c>
      <c r="B66" s="17">
        <v>1.7</v>
      </c>
      <c r="C66" s="3">
        <f t="shared" si="0"/>
        <v>1.7340288373963546</v>
      </c>
      <c r="D66" s="3">
        <f t="shared" si="1"/>
        <v>3.402883739635465E-2</v>
      </c>
    </row>
    <row r="67" spans="1:4" x14ac:dyDescent="0.25">
      <c r="A67" s="17" t="s">
        <v>91</v>
      </c>
      <c r="B67" s="17" t="s">
        <v>91</v>
      </c>
      <c r="C67" s="3" t="e">
        <f t="shared" ref="C67:C90" si="2">A67/8454.3*100</f>
        <v>#VALUE!</v>
      </c>
      <c r="D67" s="3" t="e">
        <f t="shared" ref="D67:D89" si="3">C67-B67</f>
        <v>#VALUE!</v>
      </c>
    </row>
    <row r="68" spans="1:4" x14ac:dyDescent="0.25">
      <c r="A68" s="17">
        <v>132.5</v>
      </c>
      <c r="B68" s="17">
        <v>1.6</v>
      </c>
      <c r="C68" s="3">
        <f t="shared" si="2"/>
        <v>1.5672498018759684</v>
      </c>
      <c r="D68" s="3">
        <f t="shared" si="3"/>
        <v>-3.2750198124031682E-2</v>
      </c>
    </row>
    <row r="69" spans="1:4" x14ac:dyDescent="0.25">
      <c r="A69" s="17" t="s">
        <v>91</v>
      </c>
      <c r="B69" s="17" t="s">
        <v>91</v>
      </c>
      <c r="C69" s="3" t="e">
        <f t="shared" si="2"/>
        <v>#VALUE!</v>
      </c>
      <c r="D69" s="3" t="e">
        <f t="shared" si="3"/>
        <v>#VALUE!</v>
      </c>
    </row>
    <row r="70" spans="1:4" x14ac:dyDescent="0.25">
      <c r="A70" s="17" t="s">
        <v>91</v>
      </c>
      <c r="B70" s="17" t="s">
        <v>91</v>
      </c>
      <c r="C70" s="3" t="e">
        <f t="shared" si="2"/>
        <v>#VALUE!</v>
      </c>
      <c r="D70" s="3" t="e">
        <f t="shared" si="3"/>
        <v>#VALUE!</v>
      </c>
    </row>
    <row r="71" spans="1:4" x14ac:dyDescent="0.25">
      <c r="A71" s="17" t="s">
        <v>91</v>
      </c>
      <c r="B71" s="17" t="s">
        <v>91</v>
      </c>
      <c r="C71" s="3" t="e">
        <f t="shared" si="2"/>
        <v>#VALUE!</v>
      </c>
      <c r="D71" s="3" t="e">
        <f t="shared" si="3"/>
        <v>#VALUE!</v>
      </c>
    </row>
    <row r="72" spans="1:4" x14ac:dyDescent="0.25">
      <c r="A72" s="17" t="s">
        <v>91</v>
      </c>
      <c r="B72" s="17" t="s">
        <v>91</v>
      </c>
      <c r="C72" s="3" t="e">
        <f t="shared" si="2"/>
        <v>#VALUE!</v>
      </c>
      <c r="D72" s="3" t="e">
        <f t="shared" si="3"/>
        <v>#VALUE!</v>
      </c>
    </row>
    <row r="73" spans="1:4" x14ac:dyDescent="0.25">
      <c r="A73" s="17" t="s">
        <v>91</v>
      </c>
      <c r="B73" s="17" t="s">
        <v>91</v>
      </c>
      <c r="C73" s="3" t="e">
        <f t="shared" si="2"/>
        <v>#VALUE!</v>
      </c>
      <c r="D73" s="3" t="e">
        <f t="shared" si="3"/>
        <v>#VALUE!</v>
      </c>
    </row>
    <row r="74" spans="1:4" x14ac:dyDescent="0.25">
      <c r="A74" s="17">
        <v>36.700000000000003</v>
      </c>
      <c r="B74" s="22">
        <v>0.4</v>
      </c>
      <c r="C74" s="3">
        <f t="shared" si="2"/>
        <v>0.43409862436866453</v>
      </c>
      <c r="D74" s="3">
        <f t="shared" si="3"/>
        <v>3.409862436866451E-2</v>
      </c>
    </row>
    <row r="75" spans="1:4" x14ac:dyDescent="0.25">
      <c r="A75" s="17">
        <v>974.9</v>
      </c>
      <c r="B75" s="22">
        <v>11.5</v>
      </c>
      <c r="C75" s="3">
        <f t="shared" si="2"/>
        <v>11.531410051689674</v>
      </c>
      <c r="D75" s="3">
        <f t="shared" si="3"/>
        <v>3.1410051689674034E-2</v>
      </c>
    </row>
    <row r="76" spans="1:4" x14ac:dyDescent="0.25">
      <c r="A76" s="17">
        <v>212.6</v>
      </c>
      <c r="B76" s="22">
        <v>2.5</v>
      </c>
      <c r="C76" s="3">
        <f t="shared" si="2"/>
        <v>2.5146966632364598</v>
      </c>
      <c r="D76" s="3">
        <f t="shared" si="3"/>
        <v>1.4696663236459795E-2</v>
      </c>
    </row>
    <row r="77" spans="1:4" x14ac:dyDescent="0.25">
      <c r="A77" s="17" t="s">
        <v>91</v>
      </c>
      <c r="B77" s="22" t="s">
        <v>91</v>
      </c>
      <c r="C77" s="3" t="e">
        <f t="shared" si="2"/>
        <v>#VALUE!</v>
      </c>
      <c r="D77" s="3" t="e">
        <f t="shared" si="3"/>
        <v>#VALUE!</v>
      </c>
    </row>
    <row r="78" spans="1:4" x14ac:dyDescent="0.25">
      <c r="A78" s="17" t="s">
        <v>91</v>
      </c>
      <c r="B78" s="22" t="s">
        <v>91</v>
      </c>
      <c r="C78" s="3" t="e">
        <f t="shared" si="2"/>
        <v>#VALUE!</v>
      </c>
      <c r="D78" s="3" t="e">
        <f t="shared" si="3"/>
        <v>#VALUE!</v>
      </c>
    </row>
    <row r="79" spans="1:4" x14ac:dyDescent="0.25">
      <c r="A79" s="18" t="s">
        <v>90</v>
      </c>
      <c r="B79" s="18" t="s">
        <v>90</v>
      </c>
      <c r="C79" s="3" t="e">
        <f t="shared" si="2"/>
        <v>#VALUE!</v>
      </c>
      <c r="D79" s="3" t="e">
        <f t="shared" si="3"/>
        <v>#VALUE!</v>
      </c>
    </row>
    <row r="80" spans="1:4" x14ac:dyDescent="0.25">
      <c r="A80" s="17">
        <v>297.2</v>
      </c>
      <c r="B80" s="22">
        <v>3.5</v>
      </c>
      <c r="C80" s="3">
        <f t="shared" si="2"/>
        <v>3.5153708763587761</v>
      </c>
      <c r="D80" s="3">
        <f t="shared" si="3"/>
        <v>1.5370876358776098E-2</v>
      </c>
    </row>
    <row r="81" spans="1:4" x14ac:dyDescent="0.25">
      <c r="A81" s="17">
        <v>206.8</v>
      </c>
      <c r="B81" s="22">
        <v>2.4</v>
      </c>
      <c r="C81" s="3">
        <f t="shared" si="2"/>
        <v>2.4460925209656628</v>
      </c>
      <c r="D81" s="3">
        <f t="shared" si="3"/>
        <v>4.6092520965662853E-2</v>
      </c>
    </row>
    <row r="82" spans="1:4" x14ac:dyDescent="0.25">
      <c r="A82" s="17">
        <v>228.9</v>
      </c>
      <c r="B82" s="22">
        <v>2.7</v>
      </c>
      <c r="C82" s="3">
        <f t="shared" si="2"/>
        <v>2.7074979596181827</v>
      </c>
      <c r="D82" s="3">
        <f t="shared" si="3"/>
        <v>7.4979596181825592E-3</v>
      </c>
    </row>
    <row r="83" spans="1:4" x14ac:dyDescent="0.25">
      <c r="A83" s="17">
        <v>2.4</v>
      </c>
      <c r="B83" s="18" t="s">
        <v>92</v>
      </c>
      <c r="C83" s="3">
        <f t="shared" si="2"/>
        <v>2.8387920939640186E-2</v>
      </c>
      <c r="D83" s="3" t="e">
        <f t="shared" si="3"/>
        <v>#VALUE!</v>
      </c>
    </row>
    <row r="84" spans="1:4" x14ac:dyDescent="0.25">
      <c r="A84" s="17">
        <v>5.9</v>
      </c>
      <c r="B84" s="22">
        <v>0.1</v>
      </c>
      <c r="C84" s="3">
        <f t="shared" si="2"/>
        <v>6.9786972309948792E-2</v>
      </c>
      <c r="D84" s="3">
        <f t="shared" si="3"/>
        <v>-3.0213027690051214E-2</v>
      </c>
    </row>
    <row r="85" spans="1:4" x14ac:dyDescent="0.25">
      <c r="A85" s="17">
        <v>12.9</v>
      </c>
      <c r="B85" s="22">
        <v>0.2</v>
      </c>
      <c r="C85" s="3">
        <f t="shared" si="2"/>
        <v>0.15258507505056601</v>
      </c>
      <c r="D85" s="3">
        <f t="shared" si="3"/>
        <v>-4.7414924949434001E-2</v>
      </c>
    </row>
    <row r="86" spans="1:4" x14ac:dyDescent="0.25">
      <c r="A86" s="17">
        <v>91.4</v>
      </c>
      <c r="B86" s="22">
        <v>1.1000000000000001</v>
      </c>
      <c r="C86" s="3">
        <f t="shared" si="2"/>
        <v>1.0811066557846305</v>
      </c>
      <c r="D86" s="3">
        <f t="shared" si="3"/>
        <v>-1.889334421536959E-2</v>
      </c>
    </row>
    <row r="87" spans="1:4" x14ac:dyDescent="0.25">
      <c r="A87" s="17" t="s">
        <v>91</v>
      </c>
      <c r="B87" s="22" t="s">
        <v>91</v>
      </c>
      <c r="C87" s="3" t="e">
        <f t="shared" si="2"/>
        <v>#VALUE!</v>
      </c>
      <c r="D87" s="3" t="e">
        <f t="shared" si="3"/>
        <v>#VALUE!</v>
      </c>
    </row>
    <row r="88" spans="1:4" x14ac:dyDescent="0.25">
      <c r="A88" s="17">
        <v>443.9</v>
      </c>
      <c r="B88" s="22">
        <v>5.3</v>
      </c>
      <c r="C88" s="3">
        <f t="shared" si="2"/>
        <v>5.250582543794283</v>
      </c>
      <c r="D88" s="3">
        <f t="shared" si="3"/>
        <v>-4.9417456205716803E-2</v>
      </c>
    </row>
    <row r="89" spans="1:4" x14ac:dyDescent="0.25">
      <c r="A89" s="17"/>
      <c r="B89" s="22"/>
      <c r="C89" s="3">
        <f t="shared" si="2"/>
        <v>0</v>
      </c>
      <c r="D89" s="3">
        <f t="shared" si="3"/>
        <v>0</v>
      </c>
    </row>
    <row r="90" spans="1:4" x14ac:dyDescent="0.25">
      <c r="A90" s="17">
        <v>188.9</v>
      </c>
      <c r="B90" s="22">
        <v>2.2000000000000002</v>
      </c>
      <c r="C90" s="3">
        <f t="shared" si="2"/>
        <v>2.234365943957513</v>
      </c>
      <c r="D90" s="3">
        <f>C90-B90</f>
        <v>3.4365943957512801E-2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cec45850e085950169c69fd1abdf1350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53d5e870710e9d25978b8b697e4d3505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EAD11CD-FE2A-4F92-80FD-0C9C317889A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D7FFD14-A251-4BBF-AD74-4A8AAD7CBF7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94AC344-0682-4F40-BC11-EF5DF9FD3470}">
  <ds:schemaRefs>
    <ds:schemaRef ds:uri="http://purl.org/dc/elements/1.1/"/>
    <ds:schemaRef ds:uri="http://schemas.microsoft.com/office/2006/documentManagement/types"/>
    <ds:schemaRef ds:uri="http://purl.org/dc/terms/"/>
    <ds:schemaRef ds:uri="63581625-5405-4f4c-b8da-aeb7be2e81a0"/>
    <ds:schemaRef ds:uri="http://schemas.microsoft.com/office/infopath/2007/PartnerControls"/>
    <ds:schemaRef ds:uri="http://purl.org/dc/dcmitype/"/>
    <ds:schemaRef ds:uri="94080eec-b6b4-424a-9077-b67525ac751e"/>
    <ds:schemaRef ds:uri="http://www.w3.org/XML/1998/namespace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Роздр_т-от_тов_групи</vt:lpstr>
      <vt:lpstr>Аркуш2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2006-09-28T05:33:49Z</dcterms:created>
  <dcterms:modified xsi:type="dcterms:W3CDTF">2026-10-14T05:34:37Z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